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wprod.ds.aphp.fr\gh06\G06_USERENV\PROD\REDIRECTIONS\98148\Bureau\DCE vérifié contrôles règlementaires\"/>
    </mc:Choice>
  </mc:AlternateContent>
  <xr:revisionPtr revIDLastSave="0" documentId="13_ncr:1_{2C34E85A-71D7-4BC0-962D-E0750A05CE64}" xr6:coauthVersionLast="47" xr6:coauthVersionMax="47" xr10:uidLastSave="{00000000-0000-0000-0000-000000000000}"/>
  <bookViews>
    <workbookView xWindow="-120" yWindow="-120" windowWidth="25440" windowHeight="15270" tabRatio="751" xr2:uid="{00000000-000D-0000-FFFF-FFFF00000000}"/>
  </bookViews>
  <sheets>
    <sheet name="SYNTHESE" sheetId="53" r:id="rId1"/>
    <sheet name="ACHARD" sheetId="32" r:id="rId2"/>
    <sheet name="BABINSKI" sheetId="33" r:id="rId3"/>
    <sheet name="BECLERE" sheetId="34" r:id="rId4"/>
    <sheet name="CASSIODORE" sheetId="35" r:id="rId5"/>
    <sheet name="COMMUNAUTE" sheetId="36" r:id="rId6"/>
    <sheet name="GABRIEL" sheetId="37" r:id="rId7"/>
    <sheet name="GALIEN" sheetId="38" r:id="rId8"/>
    <sheet name="GARDIE" sheetId="39" r:id="rId9"/>
    <sheet name="GREGOIRE" sheetId="40" r:id="rId10"/>
    <sheet name="JOLIOT" sheetId="41" r:id="rId11"/>
    <sheet name="LA ROCADE" sheetId="42" r:id="rId12"/>
    <sheet name="LAVOISIER" sheetId="43" r:id="rId13"/>
    <sheet name="LE LORIER" sheetId="44" r:id="rId14"/>
    <sheet name="MEYNIEL" sheetId="45" r:id="rId15"/>
    <sheet name="MORIN" sheetId="46" r:id="rId16"/>
    <sheet name="POMME DE REINETTE" sheetId="47" r:id="rId17"/>
    <sheet name="PROUST" sheetId="48" r:id="rId18"/>
    <sheet name="RABELAIS" sheetId="49" r:id="rId19"/>
    <sheet name="RECHERCHE" sheetId="50" r:id="rId20"/>
    <sheet name="SALMON" sheetId="51" r:id="rId21"/>
    <sheet name="SOLVANT" sheetId="52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5" i="53" l="1"/>
  <c r="D24" i="53"/>
  <c r="D23" i="53"/>
  <c r="D21" i="53"/>
  <c r="D20" i="53"/>
  <c r="D19" i="53"/>
  <c r="D18" i="53"/>
  <c r="D15" i="53"/>
  <c r="D13" i="53"/>
  <c r="D12" i="53"/>
  <c r="D11" i="53"/>
  <c r="D10" i="53"/>
  <c r="D9" i="53"/>
  <c r="D8" i="53"/>
  <c r="D7" i="53"/>
  <c r="Q4" i="52"/>
  <c r="Q8" i="51"/>
  <c r="Q19" i="50"/>
  <c r="Q26" i="49"/>
  <c r="Q25" i="48"/>
  <c r="Q7" i="47"/>
  <c r="Q21" i="46"/>
  <c r="Q21" i="45"/>
  <c r="Q18" i="44"/>
  <c r="Q21" i="43"/>
  <c r="Q5" i="42"/>
  <c r="Q6" i="41"/>
  <c r="Q9" i="40"/>
  <c r="Q8" i="39"/>
  <c r="Q24" i="38"/>
  <c r="Q14" i="37"/>
  <c r="Q9" i="36"/>
  <c r="Q13" i="35"/>
  <c r="Q16" i="33"/>
  <c r="Q25" i="32"/>
  <c r="Q6" i="34"/>
  <c r="C28" i="53"/>
  <c r="P19" i="50"/>
  <c r="P26" i="49"/>
  <c r="P7" i="47"/>
  <c r="P21" i="46"/>
  <c r="P21" i="45"/>
  <c r="P18" i="44"/>
  <c r="P21" i="43"/>
  <c r="P5" i="42"/>
  <c r="P6" i="41"/>
  <c r="P9" i="40"/>
  <c r="P24" i="38"/>
  <c r="P9" i="36"/>
  <c r="P13" i="35"/>
  <c r="P6" i="34"/>
  <c r="P16" i="33"/>
  <c r="P14" i="37"/>
  <c r="P25" i="32"/>
  <c r="D28" i="53" l="1"/>
  <c r="P4" i="52"/>
  <c r="P8" i="51"/>
  <c r="P25" i="48"/>
  <c r="P8" i="39"/>
</calcChain>
</file>

<file path=xl/sharedStrings.xml><?xml version="1.0" encoding="utf-8"?>
<sst xmlns="http://schemas.openxmlformats.org/spreadsheetml/2006/main" count="4109" uniqueCount="1206">
  <si>
    <t>R410A</t>
  </si>
  <si>
    <t>Charge en fluide/kg</t>
  </si>
  <si>
    <t>GALIEN</t>
  </si>
  <si>
    <t>Condenseur 04 - GP5</t>
  </si>
  <si>
    <t>Condenseur 05 - GP4</t>
  </si>
  <si>
    <t>Condenseur 07 - GPO</t>
  </si>
  <si>
    <t>Condenseur 01 - GP6</t>
  </si>
  <si>
    <t>Condenseur 00 - GP2</t>
  </si>
  <si>
    <t>Condenseur 00 - GP1</t>
  </si>
  <si>
    <t>Condenseur 06 - GP7</t>
  </si>
  <si>
    <t>Condenseur 06 - GP12</t>
  </si>
  <si>
    <t>RXYSQ12-TY1</t>
  </si>
  <si>
    <t>Condenseur 06 - GP2</t>
  </si>
  <si>
    <t>Condenseur 02 - GP8</t>
  </si>
  <si>
    <t>Condenseur 04 - GP9</t>
  </si>
  <si>
    <t>Condenseur 01 - GP10</t>
  </si>
  <si>
    <t>Condenseur 03 - GP11</t>
  </si>
  <si>
    <t>RABELAIS</t>
  </si>
  <si>
    <t>BABINSKI</t>
  </si>
  <si>
    <t>LAVOISIER</t>
  </si>
  <si>
    <t>MORIN</t>
  </si>
  <si>
    <t>GREGOIRE</t>
  </si>
  <si>
    <t>GABRIEL</t>
  </si>
  <si>
    <t>MEYNIEL</t>
  </si>
  <si>
    <t>SALMON</t>
  </si>
  <si>
    <t>BECLERE</t>
  </si>
  <si>
    <t>PROUST</t>
  </si>
  <si>
    <t>COMMUNAUTE</t>
  </si>
  <si>
    <t>CASSIODORE</t>
  </si>
  <si>
    <t>LE LORIER</t>
  </si>
  <si>
    <t>ACHARD</t>
  </si>
  <si>
    <t>GARDIE</t>
  </si>
  <si>
    <t>DAIKIN</t>
  </si>
  <si>
    <t>FUJITSU GENERAL LIMITED</t>
  </si>
  <si>
    <t xml:space="preserve">DAIKIN </t>
  </si>
  <si>
    <t>MITSUBISHI ELECTRIC</t>
  </si>
  <si>
    <t>AIRWELL</t>
  </si>
  <si>
    <t>CIAT</t>
  </si>
  <si>
    <t>TECUMSEH</t>
  </si>
  <si>
    <t xml:space="preserve">MITSUBISHI ELECTRIC </t>
  </si>
  <si>
    <t>TOSHIBA</t>
  </si>
  <si>
    <t>4MXS80E3V3B2</t>
  </si>
  <si>
    <t>DK14030202</t>
  </si>
  <si>
    <t>DK13530202</t>
  </si>
  <si>
    <t>PUHZ-P100YHA2</t>
  </si>
  <si>
    <t>MXZ-4D83VA</t>
  </si>
  <si>
    <t>RZQ200C7Y1B</t>
  </si>
  <si>
    <t>RR125B8W1B</t>
  </si>
  <si>
    <t>AOYG45LATT</t>
  </si>
  <si>
    <t>RXYSQ5T7Y1B</t>
  </si>
  <si>
    <t>S993530202</t>
  </si>
  <si>
    <t>RXYQ8T7Y1B</t>
  </si>
  <si>
    <t>RZQG71L8V1B</t>
  </si>
  <si>
    <t>RXYSQ4T7Y1B</t>
  </si>
  <si>
    <t>RZQSG140L7Y1B</t>
  </si>
  <si>
    <t>RZQG100L9V1B</t>
  </si>
  <si>
    <t>3MXS52E4V1B2</t>
  </si>
  <si>
    <t>AOYG36LBLA5</t>
  </si>
  <si>
    <t>RZQSG71L3V1B</t>
  </si>
  <si>
    <t>PUHZ-RP71VHA4</t>
  </si>
  <si>
    <t>RAV-SM1103AT-E</t>
  </si>
  <si>
    <t>AJYA72LALH</t>
  </si>
  <si>
    <t>3MXS68G3V1B2</t>
  </si>
  <si>
    <t>5MXS90E3V3B2</t>
  </si>
  <si>
    <t>AOYG18LAT3</t>
  </si>
  <si>
    <t>RXYSQ6P8V1B</t>
  </si>
  <si>
    <t>PUMY-P140YHMB</t>
  </si>
  <si>
    <t>RZQG125L8Y1B</t>
  </si>
  <si>
    <t>RR100B8V3B</t>
  </si>
  <si>
    <t>T032496</t>
  </si>
  <si>
    <t>J042373</t>
  </si>
  <si>
    <t>95UOO155</t>
  </si>
  <si>
    <t>J025401</t>
  </si>
  <si>
    <t>J025376</t>
  </si>
  <si>
    <t>6L03548</t>
  </si>
  <si>
    <t>47U02295</t>
  </si>
  <si>
    <t>T011722</t>
  </si>
  <si>
    <t>15C10 153306 S993530202</t>
  </si>
  <si>
    <t>15C10 154526 S993530202</t>
  </si>
  <si>
    <t>97325509359F</t>
  </si>
  <si>
    <t>326618046878</t>
  </si>
  <si>
    <t>J024375</t>
  </si>
  <si>
    <t>R003013</t>
  </si>
  <si>
    <t>J013931</t>
  </si>
  <si>
    <t>J056904</t>
  </si>
  <si>
    <t>R305244</t>
  </si>
  <si>
    <t>R305106</t>
  </si>
  <si>
    <t>J012423</t>
  </si>
  <si>
    <t>R404A</t>
  </si>
  <si>
    <t>R401A</t>
  </si>
  <si>
    <t>R134A</t>
  </si>
  <si>
    <t>R-452A , R-404A</t>
  </si>
  <si>
    <t xml:space="preserve">R410A </t>
  </si>
  <si>
    <t>POMME DE REINETTE</t>
  </si>
  <si>
    <t>Condenseur 21</t>
  </si>
  <si>
    <t>Condenseur 32</t>
  </si>
  <si>
    <t>Condenseur 34</t>
  </si>
  <si>
    <t>Condenseur 35</t>
  </si>
  <si>
    <t>Condenseur 39</t>
  </si>
  <si>
    <t>Condenseur 56</t>
  </si>
  <si>
    <t>Condenseur 62</t>
  </si>
  <si>
    <t>Condenseur 63</t>
  </si>
  <si>
    <t>Condenseur 65</t>
  </si>
  <si>
    <t>Condenseur 66</t>
  </si>
  <si>
    <t>Condenseur 68</t>
  </si>
  <si>
    <t>Condenseur 77</t>
  </si>
  <si>
    <t>Condenseur 78</t>
  </si>
  <si>
    <t>Condenseur 83</t>
  </si>
  <si>
    <t>Condenseur 84</t>
  </si>
  <si>
    <t>Condenseur 88</t>
  </si>
  <si>
    <t>Condenseur 89</t>
  </si>
  <si>
    <t>Condenseur 108</t>
  </si>
  <si>
    <t>Condenseur 109</t>
  </si>
  <si>
    <t>Condenseur 110</t>
  </si>
  <si>
    <t>Condenseur 115</t>
  </si>
  <si>
    <t>Condenseur 117</t>
  </si>
  <si>
    <t>Condenseur 118</t>
  </si>
  <si>
    <t>Condenseur 121</t>
  </si>
  <si>
    <t>Condenseur 144</t>
  </si>
  <si>
    <t>Condenseur 149</t>
  </si>
  <si>
    <t>Condenseur 150</t>
  </si>
  <si>
    <t>Condenseur 151</t>
  </si>
  <si>
    <t>Condenseur 152</t>
  </si>
  <si>
    <t>RECHERCHE</t>
  </si>
  <si>
    <t>Condenseur 158</t>
  </si>
  <si>
    <t>TNN_016_CLIM01</t>
  </si>
  <si>
    <t>TNN_016_CLIM02</t>
  </si>
  <si>
    <t>TNN_016_CLIM03</t>
  </si>
  <si>
    <t>TNN_016_CLIM04</t>
  </si>
  <si>
    <t>TNN_016_CLIM05</t>
  </si>
  <si>
    <t>TNN_016_CLIM06</t>
  </si>
  <si>
    <t>TNN_016_CLIM07</t>
  </si>
  <si>
    <t>TNN_016_CLIM08</t>
  </si>
  <si>
    <t>TNN_016_CLIM09</t>
  </si>
  <si>
    <t>TNN_016_CLIM10</t>
  </si>
  <si>
    <t>TNN_016_CLIM11</t>
  </si>
  <si>
    <t>TNN_016_CLIM12</t>
  </si>
  <si>
    <t>TNN_016_CLIM13</t>
  </si>
  <si>
    <t>TNN_016_CLIM14</t>
  </si>
  <si>
    <t>TNN_006_CLIM01</t>
  </si>
  <si>
    <t>TNN_006_CLIM02</t>
  </si>
  <si>
    <t>TNN_015_CLIM01</t>
  </si>
  <si>
    <t>TNN_005_CLIM05</t>
  </si>
  <si>
    <t>TNN_005_CLIM06</t>
  </si>
  <si>
    <t>TNN_005_CLIM07</t>
  </si>
  <si>
    <t>TNN_008_CLIM01</t>
  </si>
  <si>
    <t>TNN_008_CLIM02</t>
  </si>
  <si>
    <t>TNN_008_CLIM03</t>
  </si>
  <si>
    <t>TNN_011_CLIM01</t>
  </si>
  <si>
    <t>TNN_011_CLIM02</t>
  </si>
  <si>
    <t>TNN_011_CLIM03</t>
  </si>
  <si>
    <t>TNN_011_CLIM04</t>
  </si>
  <si>
    <t>TNN_011_CLIM05</t>
  </si>
  <si>
    <t>TNN_011_CLIM06</t>
  </si>
  <si>
    <t>TNN_020_CLIM12</t>
  </si>
  <si>
    <t>TNN_020_CLIM13</t>
  </si>
  <si>
    <t>TNN_020_CLIM14</t>
  </si>
  <si>
    <t>TNN_004_CLIM05</t>
  </si>
  <si>
    <t>TNN_004_CLIM06</t>
  </si>
  <si>
    <t>TNN_004_CLIM09</t>
  </si>
  <si>
    <t>TNN_014_CLIM06</t>
  </si>
  <si>
    <t>TNN_012_CLIM03</t>
  </si>
  <si>
    <t>TNN_012_CLIM04</t>
  </si>
  <si>
    <t>TNN_010_CLIM02</t>
  </si>
  <si>
    <t>TNN_010_CLIM03</t>
  </si>
  <si>
    <t>TNN_010_CLIM04</t>
  </si>
  <si>
    <t>TNN_010_CLIM05</t>
  </si>
  <si>
    <t>TNN_010_CLIM06</t>
  </si>
  <si>
    <t>TNN_007_CLIM04</t>
  </si>
  <si>
    <t>TNN_007_CLIM05</t>
  </si>
  <si>
    <t>TNN_007_CLIM06</t>
  </si>
  <si>
    <t>TNN_007_CLIM07</t>
  </si>
  <si>
    <t>TNN_016_CLIM16</t>
  </si>
  <si>
    <t>TNN_016_CLIM17</t>
  </si>
  <si>
    <t>TNN_016_CLIM20</t>
  </si>
  <si>
    <t>TNN_001_CLIM01</t>
  </si>
  <si>
    <t>TNN_001_CLIM02</t>
  </si>
  <si>
    <t>TNN_005_CLIM18</t>
  </si>
  <si>
    <t>TNN_005_CLIM19</t>
  </si>
  <si>
    <t>TNN_018_CLIM01</t>
  </si>
  <si>
    <t>TNN_018_CLIM02</t>
  </si>
  <si>
    <t>TNN_018_CLIM03</t>
  </si>
  <si>
    <t>TNN_018_CLIM05</t>
  </si>
  <si>
    <t>TNN_008_CLIM04</t>
  </si>
  <si>
    <t>TNN_008_CLIM07</t>
  </si>
  <si>
    <t>TNN_008_CLIM08</t>
  </si>
  <si>
    <t>TNN_008_CLIM09</t>
  </si>
  <si>
    <t>TNN_008_CLIM10</t>
  </si>
  <si>
    <t>TNN_002_CLIM03</t>
  </si>
  <si>
    <t>TNN_002_CLIM04</t>
  </si>
  <si>
    <t>TNN_006_CLIM03</t>
  </si>
  <si>
    <t>TNN_013_CLIM03</t>
  </si>
  <si>
    <t>TNN_013_CLIM04</t>
  </si>
  <si>
    <t>TNN_013_CLIM06</t>
  </si>
  <si>
    <t>TNN_019_CLIM06</t>
  </si>
  <si>
    <t>TNN_019_CLIM07</t>
  </si>
  <si>
    <t>E003759</t>
  </si>
  <si>
    <t>RXYSQ10-TMY1B</t>
  </si>
  <si>
    <t>F001157</t>
  </si>
  <si>
    <t>RXYSQ8-TMYIB</t>
  </si>
  <si>
    <t>F002613</t>
  </si>
  <si>
    <t>RXYSQ10-TMYIB</t>
  </si>
  <si>
    <t>F001139</t>
  </si>
  <si>
    <t xml:space="preserve">RXYSQ8-TMYIB </t>
  </si>
  <si>
    <t>F002581</t>
  </si>
  <si>
    <t>RXYSQ4-TMYIB</t>
  </si>
  <si>
    <t>F002425</t>
  </si>
  <si>
    <t>RXYSQ10TMYIB</t>
  </si>
  <si>
    <t>F001223</t>
  </si>
  <si>
    <t>F002797</t>
  </si>
  <si>
    <t>RXYSQ12-TMYIB</t>
  </si>
  <si>
    <t>F001088</t>
  </si>
  <si>
    <t>RXYSQ6T8YB</t>
  </si>
  <si>
    <t>F001024</t>
  </si>
  <si>
    <t>F002634</t>
  </si>
  <si>
    <t>Terrasse</t>
  </si>
  <si>
    <t>Scanner</t>
  </si>
  <si>
    <t>Créche</t>
  </si>
  <si>
    <t>R005626</t>
  </si>
  <si>
    <t>R005657</t>
  </si>
  <si>
    <t>R005575</t>
  </si>
  <si>
    <t>AOYG24LAT3</t>
  </si>
  <si>
    <t>J060724</t>
  </si>
  <si>
    <t>ATLANTIC</t>
  </si>
  <si>
    <t>R101626</t>
  </si>
  <si>
    <t>AJY108LELAH</t>
  </si>
  <si>
    <t>R000765</t>
  </si>
  <si>
    <t>AYJO90LELAH</t>
  </si>
  <si>
    <t>R100676</t>
  </si>
  <si>
    <t>F001114</t>
  </si>
  <si>
    <t>Condenseur</t>
  </si>
  <si>
    <t>AJYA90LALH</t>
  </si>
  <si>
    <t>RZQSG100L8YM1B</t>
  </si>
  <si>
    <t>R101540</t>
  </si>
  <si>
    <t xml:space="preserve">GABRIEL </t>
  </si>
  <si>
    <t>R000235</t>
  </si>
  <si>
    <t>AJY108LELBH</t>
  </si>
  <si>
    <t>R000020</t>
  </si>
  <si>
    <t>AJY090LELBH</t>
  </si>
  <si>
    <t>R000018</t>
  </si>
  <si>
    <t>AJY072LELBH</t>
  </si>
  <si>
    <t>Salle Interprétation</t>
  </si>
  <si>
    <t>3600753</t>
  </si>
  <si>
    <t>TNN_026_CLIM01</t>
  </si>
  <si>
    <t>J046419</t>
  </si>
  <si>
    <t>Compresseur 162</t>
  </si>
  <si>
    <t>TNN_026_CLIM02</t>
  </si>
  <si>
    <t>Compresseur 163</t>
  </si>
  <si>
    <t>J046422</t>
  </si>
  <si>
    <t>FUJITSU ATLANTIC</t>
  </si>
  <si>
    <t>RZQG100L8Y1B</t>
  </si>
  <si>
    <t>RYYQ8U7Y1B</t>
  </si>
  <si>
    <t>Salle congélateur</t>
  </si>
  <si>
    <t>AJY072LELAY</t>
  </si>
  <si>
    <t>R005436</t>
  </si>
  <si>
    <t>T059233</t>
  </si>
  <si>
    <t>Condenseur 164</t>
  </si>
  <si>
    <t>R005435</t>
  </si>
  <si>
    <t>Créche (Section bébés)</t>
  </si>
  <si>
    <t>J046417</t>
  </si>
  <si>
    <t>Crèche (Section Moyens)</t>
  </si>
  <si>
    <t>Condenseur 02 - GP3 (niveau 2 et 3)</t>
  </si>
  <si>
    <t>Pharmacie</t>
  </si>
  <si>
    <t>Condenseur 40</t>
  </si>
  <si>
    <t>Condenseur 41</t>
  </si>
  <si>
    <t>Salle serveur informatique</t>
  </si>
  <si>
    <t>Cour du service technique</t>
  </si>
  <si>
    <t>Compresseur</t>
  </si>
  <si>
    <t>TFH 4531 Z</t>
  </si>
  <si>
    <t>ZB 38 KCE TFD 551</t>
  </si>
  <si>
    <t>R448A</t>
  </si>
  <si>
    <t>Moyenne Chambre Froide</t>
  </si>
  <si>
    <t>Grande Chambre Froide</t>
  </si>
  <si>
    <t>EMERSON</t>
  </si>
  <si>
    <t>R449A</t>
  </si>
  <si>
    <t>Petite Chambre Froide Fœtus</t>
  </si>
  <si>
    <t>TFH 4524 Z</t>
  </si>
  <si>
    <t>Cuisine</t>
  </si>
  <si>
    <t>Cellule ACFRI n°1</t>
  </si>
  <si>
    <t>UH SHT2542 Z BR</t>
  </si>
  <si>
    <t>Local technique 1</t>
  </si>
  <si>
    <t>Ext côté jardin</t>
  </si>
  <si>
    <t>Cellule ACFRI n°2</t>
  </si>
  <si>
    <t>Cellule ACFRI n°3</t>
  </si>
  <si>
    <t>GF n°6</t>
  </si>
  <si>
    <t xml:space="preserve"> TAG série  3H 88030210</t>
  </si>
  <si>
    <t>Ext devant local technique 1</t>
  </si>
  <si>
    <t>SIL AG 4573 ZTZ</t>
  </si>
  <si>
    <t>SIL AG 4568 ZTZ</t>
  </si>
  <si>
    <t>Chambre froide prépa chaine</t>
  </si>
  <si>
    <t>Chambre froide PCEA</t>
  </si>
  <si>
    <t>Local déchets 2</t>
  </si>
  <si>
    <t>SIL AG 4546 ZTZ</t>
  </si>
  <si>
    <t>Chambre froide BOF</t>
  </si>
  <si>
    <t>TFHT 4531 ZHR</t>
  </si>
  <si>
    <t>Local technique 2</t>
  </si>
  <si>
    <t>Chambre froide négative</t>
  </si>
  <si>
    <t>ZXLE 020E TFD 453</t>
  </si>
  <si>
    <t>Chambre froide prépa froides</t>
  </si>
  <si>
    <t>SILAG 4581 ZTZ</t>
  </si>
  <si>
    <t>Chambre froide prépa froides (plan blanc)</t>
  </si>
  <si>
    <t>GF Silensys</t>
  </si>
  <si>
    <t>SIL</t>
  </si>
  <si>
    <t>Local chaine</t>
  </si>
  <si>
    <t>Terrasse ext côté jardin</t>
  </si>
  <si>
    <t>GF n°1</t>
  </si>
  <si>
    <t>GF n°2</t>
  </si>
  <si>
    <t>SIL AG 4581 ZTZ</t>
  </si>
  <si>
    <t>GF n°3</t>
  </si>
  <si>
    <t>GF n°4</t>
  </si>
  <si>
    <t>GF n°5</t>
  </si>
  <si>
    <t>M2014053492</t>
  </si>
  <si>
    <t>CARRIER</t>
  </si>
  <si>
    <t>R407C</t>
  </si>
  <si>
    <t>Froid RECHERCHE-ACHARD-LE LORIER</t>
  </si>
  <si>
    <t>F006799</t>
  </si>
  <si>
    <t>30RBS-045B0153-PE</t>
  </si>
  <si>
    <t>M2017008480</t>
  </si>
  <si>
    <t>R404</t>
  </si>
  <si>
    <t>TNN_009_CLIM01</t>
  </si>
  <si>
    <t>TNN_008_GF3</t>
  </si>
  <si>
    <t>TNN_008_GF2</t>
  </si>
  <si>
    <t>TNN_008_GF1</t>
  </si>
  <si>
    <t>PLWMYL7624</t>
  </si>
  <si>
    <t>YORK</t>
  </si>
  <si>
    <t>Local 8ème étage</t>
  </si>
  <si>
    <t>TERRASSE R01</t>
  </si>
  <si>
    <t>TNN_008_GF4</t>
  </si>
  <si>
    <t>TNN_007_CLIM08</t>
  </si>
  <si>
    <t>TNN_007_GF1</t>
  </si>
  <si>
    <t>TNN_007_GF2</t>
  </si>
  <si>
    <t>EWAT135B-SLB1023</t>
  </si>
  <si>
    <t>CH-22E01138-KKKKXX</t>
  </si>
  <si>
    <t>R32</t>
  </si>
  <si>
    <t>CH-22E01139-KKKKXX</t>
  </si>
  <si>
    <t>TNN_007_CLIM09</t>
  </si>
  <si>
    <t>TNN_007_CLIM10</t>
  </si>
  <si>
    <t>TNN_007_CLIM11</t>
  </si>
  <si>
    <t>R000056</t>
  </si>
  <si>
    <t>EXTERIEUR S01</t>
  </si>
  <si>
    <t>TNN_007_GF3</t>
  </si>
  <si>
    <t>30RB0262</t>
  </si>
  <si>
    <t>M2013019700</t>
  </si>
  <si>
    <t>TNN_007_GF4</t>
  </si>
  <si>
    <t>M2013019702</t>
  </si>
  <si>
    <t>TERRASSE JOLIOT T02</t>
  </si>
  <si>
    <t>TNN_004_CLIM13</t>
  </si>
  <si>
    <t>TNN_004_CLIM14</t>
  </si>
  <si>
    <t>R000501</t>
  </si>
  <si>
    <t>R000311</t>
  </si>
  <si>
    <t>AJY040LELBH</t>
  </si>
  <si>
    <t>4,8 ou 8,5</t>
  </si>
  <si>
    <t>TNN_004_CLIM15</t>
  </si>
  <si>
    <t>TERRASSE JOLIOT R01</t>
  </si>
  <si>
    <t>AJY040LCLBH</t>
  </si>
  <si>
    <t>R000750</t>
  </si>
  <si>
    <t>AWAU-YUD036-H13</t>
  </si>
  <si>
    <t>7SP062790</t>
  </si>
  <si>
    <t>TNN_006_CLIM04</t>
  </si>
  <si>
    <t>5MXM90N2V1B9</t>
  </si>
  <si>
    <t>J007550</t>
  </si>
  <si>
    <t>TNN_002_CLIM06</t>
  </si>
  <si>
    <t>J31910</t>
  </si>
  <si>
    <t>TNN_018_CLIM07</t>
  </si>
  <si>
    <t>T077128</t>
  </si>
  <si>
    <t>TNN_013_GF3</t>
  </si>
  <si>
    <t>TNN_013_CLIM18</t>
  </si>
  <si>
    <t>PUHZ-ZRP35VKA2</t>
  </si>
  <si>
    <t>13U13421</t>
  </si>
  <si>
    <t>TNN_013_CLIM17</t>
  </si>
  <si>
    <t>PUHZ-P100VKA</t>
  </si>
  <si>
    <t>19P00494</t>
  </si>
  <si>
    <t>TNN_013_CLIM19</t>
  </si>
  <si>
    <t>PUHZ-ZRP50VKA2</t>
  </si>
  <si>
    <t>11U12102</t>
  </si>
  <si>
    <t>TNN_013_CLIM20</t>
  </si>
  <si>
    <t>RZQG71L9V1B</t>
  </si>
  <si>
    <t>TNN_013_CLIM15</t>
  </si>
  <si>
    <t>TNN_013_CLIM16</t>
  </si>
  <si>
    <t>3MXM68N2V1B9</t>
  </si>
  <si>
    <t>J070718</t>
  </si>
  <si>
    <t>AJY162LELBH</t>
  </si>
  <si>
    <t>R000289</t>
  </si>
  <si>
    <t>TNN_009_GF6</t>
  </si>
  <si>
    <t>TNN_01_009_GF09</t>
  </si>
  <si>
    <t>TNN_01_009_GF09 BIS</t>
  </si>
  <si>
    <t>TNN_01_009_GF10</t>
  </si>
  <si>
    <t>TNN_01_009_GF07</t>
  </si>
  <si>
    <t>TNN_013_CLIM21</t>
  </si>
  <si>
    <t>J037040</t>
  </si>
  <si>
    <t>TNN_018_CLIM04</t>
  </si>
  <si>
    <t>J029214</t>
  </si>
  <si>
    <t>TNN_014_CLIM09</t>
  </si>
  <si>
    <t>TNN_014_CLIM10</t>
  </si>
  <si>
    <t>AJY126GALBH</t>
  </si>
  <si>
    <t>R00041</t>
  </si>
  <si>
    <t>TNN_002_CLIM07</t>
  </si>
  <si>
    <t>TNN_002_CLIM08</t>
  </si>
  <si>
    <t>SILENSYS</t>
  </si>
  <si>
    <t>0001045T</t>
  </si>
  <si>
    <t>MXZ-3B54VA</t>
  </si>
  <si>
    <t>TNN_011_GR01</t>
  </si>
  <si>
    <t>M201516239</t>
  </si>
  <si>
    <t>TNN_015_GR01</t>
  </si>
  <si>
    <t>TNN_020_CLIM15</t>
  </si>
  <si>
    <t>J006534</t>
  </si>
  <si>
    <t>F010324</t>
  </si>
  <si>
    <t>TNN_002_GF1</t>
  </si>
  <si>
    <t>TNN_005_CLIM12</t>
  </si>
  <si>
    <t>TNN_020_CLIM16</t>
  </si>
  <si>
    <t>5MXS90E3V3B</t>
  </si>
  <si>
    <t>J016916</t>
  </si>
  <si>
    <t>TNN_005_CLIM09</t>
  </si>
  <si>
    <t>82W04513</t>
  </si>
  <si>
    <t>TNN_012_CF 1 A</t>
  </si>
  <si>
    <t>TNN_012_CF 1 B</t>
  </si>
  <si>
    <t>TNN_002_CLIM05</t>
  </si>
  <si>
    <t>TNN_012_CLIM05</t>
  </si>
  <si>
    <t>TNN_012_GF1</t>
  </si>
  <si>
    <t>AQUACIAT2 LDC 300V 3*400V 50 HZ</t>
  </si>
  <si>
    <t>01082181\0003</t>
  </si>
  <si>
    <t>TNN_012_GF2</t>
  </si>
  <si>
    <t>01082181\0001</t>
  </si>
  <si>
    <t>TNN_012_GF3</t>
  </si>
  <si>
    <t>LDC 300V EVO R410A</t>
  </si>
  <si>
    <t>02298131/0001</t>
  </si>
  <si>
    <t>PLWMYL7625</t>
  </si>
  <si>
    <t>YLCS0750AA</t>
  </si>
  <si>
    <t>PLWMYL7623</t>
  </si>
  <si>
    <t>YLCS0750</t>
  </si>
  <si>
    <t>Chambre froide salle spécialisée</t>
  </si>
  <si>
    <t>Condenseur 01_A</t>
  </si>
  <si>
    <t>Condenseur 01_B</t>
  </si>
  <si>
    <t>PUISSANCE FRIGORIFIQUE (KW)</t>
  </si>
  <si>
    <t>AOYG18LAC2</t>
  </si>
  <si>
    <t>EWAQ021CAWH</t>
  </si>
  <si>
    <t>RXYSCQ5TMV1B</t>
  </si>
  <si>
    <t>TNN_018_CLIM08</t>
  </si>
  <si>
    <t>AOYG12KMCC</t>
  </si>
  <si>
    <t>E104569</t>
  </si>
  <si>
    <t>Locale Orange chapelle</t>
  </si>
  <si>
    <t>SITE</t>
  </si>
  <si>
    <t>BATIMENT</t>
  </si>
  <si>
    <t>LIBELLE</t>
  </si>
  <si>
    <t>ETAGE</t>
  </si>
  <si>
    <t>MARQUE</t>
  </si>
  <si>
    <t>MODELE</t>
  </si>
  <si>
    <t>N° SERIE</t>
  </si>
  <si>
    <t>TYPE DE FLUIDE</t>
  </si>
  <si>
    <t>TENON</t>
  </si>
  <si>
    <t>RDC</t>
  </si>
  <si>
    <t>R05</t>
  </si>
  <si>
    <t>LIEU</t>
  </si>
  <si>
    <t>Devant gardie</t>
  </si>
  <si>
    <t>LA ROCADE</t>
  </si>
  <si>
    <t>SERVICE</t>
  </si>
  <si>
    <t>R01</t>
  </si>
  <si>
    <t>R08</t>
  </si>
  <si>
    <t>TNN_002_CLIM10</t>
  </si>
  <si>
    <t>Carre nord et aile nord</t>
  </si>
  <si>
    <t>Biochimie</t>
  </si>
  <si>
    <t>R06</t>
  </si>
  <si>
    <t>R02</t>
  </si>
  <si>
    <t>R02,R03,R04</t>
  </si>
  <si>
    <t>TERASSE SALMON</t>
  </si>
  <si>
    <t>EFS</t>
  </si>
  <si>
    <t>JOLIOT</t>
  </si>
  <si>
    <t>T02</t>
  </si>
  <si>
    <t>TNN_004_CLIM16</t>
  </si>
  <si>
    <t>TNN_004_CLIM17</t>
  </si>
  <si>
    <t>Local informatique</t>
  </si>
  <si>
    <t>R03</t>
  </si>
  <si>
    <t>J111465</t>
  </si>
  <si>
    <t>J013930</t>
  </si>
  <si>
    <t>R04</t>
  </si>
  <si>
    <t>PATIO</t>
  </si>
  <si>
    <t>Local osmoseur</t>
  </si>
  <si>
    <t>J008905</t>
  </si>
  <si>
    <t xml:space="preserve">TERRASSE </t>
  </si>
  <si>
    <t>CONDENSEUR</t>
  </si>
  <si>
    <t>R05, R04</t>
  </si>
  <si>
    <t>TERRASSE</t>
  </si>
  <si>
    <t>S01</t>
  </si>
  <si>
    <t>R07</t>
  </si>
  <si>
    <t>RADIO</t>
  </si>
  <si>
    <t>TERASSE</t>
  </si>
  <si>
    <t>BIOCHIMIE</t>
  </si>
  <si>
    <t>Labo 6ème</t>
  </si>
  <si>
    <t>TNN_008_CLIM06</t>
  </si>
  <si>
    <t>J027849</t>
  </si>
  <si>
    <t>ESCALIER</t>
  </si>
  <si>
    <t>TNN_004_CLIM18</t>
  </si>
  <si>
    <t>Carre sud</t>
  </si>
  <si>
    <t>J034300</t>
  </si>
  <si>
    <t>TOITURE</t>
  </si>
  <si>
    <t>S02</t>
  </si>
  <si>
    <t>EXTERIEUR</t>
  </si>
  <si>
    <t>TNN_013_CLIM22</t>
  </si>
  <si>
    <t>TNN_013_CLIM23</t>
  </si>
  <si>
    <t>TNN_013_CLIM24</t>
  </si>
  <si>
    <t>Local aerocom</t>
  </si>
  <si>
    <t>R002993</t>
  </si>
  <si>
    <t>E000896</t>
  </si>
  <si>
    <t>T112084</t>
  </si>
  <si>
    <t>EXTERIEUR RDC</t>
  </si>
  <si>
    <t>EXTERIEUR R06</t>
  </si>
  <si>
    <t>J106405</t>
  </si>
  <si>
    <t>SALLE DE RETOUR  RUE</t>
  </si>
  <si>
    <t>Local onduleur</t>
  </si>
  <si>
    <t>J066770</t>
  </si>
  <si>
    <t>Local groupe de vide</t>
  </si>
  <si>
    <t>Local autocom</t>
  </si>
  <si>
    <t>Dialyse</t>
  </si>
  <si>
    <t>E121629</t>
  </si>
  <si>
    <t>Carre  sud</t>
  </si>
  <si>
    <t>E043719</t>
  </si>
  <si>
    <t>EFR</t>
  </si>
  <si>
    <t>TNN_010_CLIM01</t>
  </si>
  <si>
    <t>coté du bâtiment</t>
  </si>
  <si>
    <t>T081874</t>
  </si>
  <si>
    <t>RXB35C5V1B9</t>
  </si>
  <si>
    <t>AOYG18KMTA</t>
  </si>
  <si>
    <t>T031632</t>
  </si>
  <si>
    <t>ETIQUETTE</t>
  </si>
  <si>
    <t>TNN_RAB_RDC_GF01</t>
  </si>
  <si>
    <t/>
  </si>
  <si>
    <t>TNN_RAB_RDC_GF02</t>
  </si>
  <si>
    <t>20L160802213F61800736</t>
  </si>
  <si>
    <t>TNN_RAB_R01_GF10</t>
  </si>
  <si>
    <t>20K30170911S9997330202</t>
  </si>
  <si>
    <t>TNN_RAB_RDC_GF15</t>
  </si>
  <si>
    <t>TNN_RAB_R01_GF11</t>
  </si>
  <si>
    <t>20L021053442S9997330202</t>
  </si>
  <si>
    <t>TNN_RAB_R01_GF12</t>
  </si>
  <si>
    <t>20D29135102S9997330202</t>
  </si>
  <si>
    <t>TNN_RAB_R01_GF13</t>
  </si>
  <si>
    <t>19E15103421S9997330202</t>
  </si>
  <si>
    <t>TNN_RAB_R01_GF14</t>
  </si>
  <si>
    <t>22J22081829S9997330202</t>
  </si>
  <si>
    <t>TNN_RAB_R01_GF15</t>
  </si>
  <si>
    <t>SIL AG 4519 ZTZ</t>
  </si>
  <si>
    <t>22J22081829SJ93130202</t>
  </si>
  <si>
    <t>TNN_RAB_RDC_GF04</t>
  </si>
  <si>
    <t>TNN_GAR_R04_CLIM01</t>
  </si>
  <si>
    <t>Securite incendie</t>
  </si>
  <si>
    <t>Coté gardie</t>
  </si>
  <si>
    <t>TNN_GAR_R04_CLIM02</t>
  </si>
  <si>
    <t>AOYG18930</t>
  </si>
  <si>
    <t>E125930</t>
  </si>
  <si>
    <t>TNN_001_CLIM03</t>
  </si>
  <si>
    <t>TNN_GAR_R04_CLIM03</t>
  </si>
  <si>
    <t>Cellule de crise</t>
  </si>
  <si>
    <t>GC12 DC INV R410</t>
  </si>
  <si>
    <t>3221953621</t>
  </si>
  <si>
    <t>TNN_001_CLIM04</t>
  </si>
  <si>
    <t>TNN_GAR_R04_CLIM04</t>
  </si>
  <si>
    <t>AOYG18335</t>
  </si>
  <si>
    <t>E126335</t>
  </si>
  <si>
    <t>TOIT DE GARDIE</t>
  </si>
  <si>
    <t>TNN_001_CLIM05</t>
  </si>
  <si>
    <t>TNN_GAR_R04_CLIM05</t>
  </si>
  <si>
    <t>MULLH-12</t>
  </si>
  <si>
    <t>EXTERIEUR MORIN</t>
  </si>
  <si>
    <t>TNN_MOR_RDC_CLIM02</t>
  </si>
  <si>
    <t>TNN_MOR_RDC_CLIM03</t>
  </si>
  <si>
    <t>TNN_MOR_RDC_CLIM04</t>
  </si>
  <si>
    <t>TNN_MOR_RDC_CLIM05</t>
  </si>
  <si>
    <t>TNN_MOR_S01_GF01</t>
  </si>
  <si>
    <t>886549</t>
  </si>
  <si>
    <t>TNN_MOR_S01_CLIM01</t>
  </si>
  <si>
    <t>TNN_002_CLIM09</t>
  </si>
  <si>
    <t>TNN_MOR_RDC_CLIM06</t>
  </si>
  <si>
    <t>RXF50B2V1B</t>
  </si>
  <si>
    <t>J111468</t>
  </si>
  <si>
    <t>EXT LAVOISIER</t>
  </si>
  <si>
    <t>TNN_MOR_R06_CLIM14</t>
  </si>
  <si>
    <t>TNN_MOR_RDC_CLIM07</t>
  </si>
  <si>
    <t>TNN_002_CLIM11</t>
  </si>
  <si>
    <t>TNN_MOR_RDC_CLIM08</t>
  </si>
  <si>
    <t>Local compresseur</t>
  </si>
  <si>
    <t>RXS50L2V1B</t>
  </si>
  <si>
    <t>J141447</t>
  </si>
  <si>
    <t>TNN_002_CLIM12</t>
  </si>
  <si>
    <t>TNN_MOR_RDC_CLIM09</t>
  </si>
  <si>
    <t>Local electrique</t>
  </si>
  <si>
    <t>RZAG35A2V1B</t>
  </si>
  <si>
    <t>J019106</t>
  </si>
  <si>
    <t>TNN_MOR_R06_GF03</t>
  </si>
  <si>
    <t>EXTERIEUR JOLIOT</t>
  </si>
  <si>
    <t>TNN_003_CLIM12</t>
  </si>
  <si>
    <t>TNN_JOL_RDC_CLIM01</t>
  </si>
  <si>
    <t>RXS42L2V1B</t>
  </si>
  <si>
    <t>025176</t>
  </si>
  <si>
    <t>TNN_003_CLIM13</t>
  </si>
  <si>
    <t>TNN_JOL_RDC_CLIM02</t>
  </si>
  <si>
    <t>Locaux surete</t>
  </si>
  <si>
    <t>AOYG30KVTA4</t>
  </si>
  <si>
    <t>019421</t>
  </si>
  <si>
    <t>EXTERIEUR BABINSKI</t>
  </si>
  <si>
    <t>TNN_BAB_RDC_CLIM10</t>
  </si>
  <si>
    <t>TNN_BAB_RDC_CLIM03</t>
  </si>
  <si>
    <t>TNN_BAB_RDC_CLIM04</t>
  </si>
  <si>
    <t>24262813256</t>
  </si>
  <si>
    <t>TNN_BAB_T02_CLIM12</t>
  </si>
  <si>
    <t>Poste de soins, office</t>
  </si>
  <si>
    <t>TNN_BAB_T02_CLIM13</t>
  </si>
  <si>
    <t>TNN_BAB_R01_CLIM11</t>
  </si>
  <si>
    <t>TNN_MOR_T02_CLIM13</t>
  </si>
  <si>
    <t>TNN_JOL_RDC_CLIM03</t>
  </si>
  <si>
    <t>TNN_MOR_R01_CLIM10</t>
  </si>
  <si>
    <t>TNN_004_CLIM19</t>
  </si>
  <si>
    <t>TNN_BAB_RDC_CLIM05</t>
  </si>
  <si>
    <t>AOY43719</t>
  </si>
  <si>
    <t>TNN_004_CLIM20</t>
  </si>
  <si>
    <t>TNN_BAB_RDC_CLIM06</t>
  </si>
  <si>
    <t>AOYG36LMTA</t>
  </si>
  <si>
    <t>T004140</t>
  </si>
  <si>
    <t>TNN_004_CLIM21</t>
  </si>
  <si>
    <t>TNN_BAB_RDC_CLIM07</t>
  </si>
  <si>
    <t>AOYG18LFC</t>
  </si>
  <si>
    <t>TNN_004_CLIM22</t>
  </si>
  <si>
    <t>TNN_BAB_RDC_CLIM08</t>
  </si>
  <si>
    <t>GC 18 N 410 RC</t>
  </si>
  <si>
    <t>2255328039</t>
  </si>
  <si>
    <t>TNN_004_CLIM23</t>
  </si>
  <si>
    <t>TNN_BAB_RDC_CLIM09</t>
  </si>
  <si>
    <t>TNN_004_CLIM24</t>
  </si>
  <si>
    <t>TNN_BAB_S01_CLIM01</t>
  </si>
  <si>
    <t>RXS35K2V1B</t>
  </si>
  <si>
    <t>J030058</t>
  </si>
  <si>
    <t>TNN_004_CLIM25</t>
  </si>
  <si>
    <t>TNN_BAB_S01_CLIM02</t>
  </si>
  <si>
    <t>J080064</t>
  </si>
  <si>
    <t>TERRASSE LAVOISIER</t>
  </si>
  <si>
    <t>TNN_MOR_R06_CLIM15</t>
  </si>
  <si>
    <t>1506848</t>
  </si>
  <si>
    <t>TNN_LAV_R06_CLIM09</t>
  </si>
  <si>
    <t>TNN_LAV_R05_CLIM07</t>
  </si>
  <si>
    <t>TNN_LAV_R05_CLIM08</t>
  </si>
  <si>
    <t>TNN_LAV_S01_CLIM01</t>
  </si>
  <si>
    <t>EXTERIEUR LAVOISIER</t>
  </si>
  <si>
    <t>TNN_005_CLIM13</t>
  </si>
  <si>
    <t>TNN_LAV_RDC_CLIM02</t>
  </si>
  <si>
    <t>5U 036 NBB.UE</t>
  </si>
  <si>
    <t>872164</t>
  </si>
  <si>
    <t>TNN_005_CLIM14</t>
  </si>
  <si>
    <t>TNN_LAV_RDC_CLIM03</t>
  </si>
  <si>
    <t>TGBT</t>
  </si>
  <si>
    <t>30AWH006HD</t>
  </si>
  <si>
    <t>B20171255686</t>
  </si>
  <si>
    <t>TNN_005_CLIM15</t>
  </si>
  <si>
    <t>TNN_LAV_RDC_CLIM04</t>
  </si>
  <si>
    <t>E024675</t>
  </si>
  <si>
    <t>EXT BABINSKI</t>
  </si>
  <si>
    <t>TNN_LAV_RDC_CLIM05</t>
  </si>
  <si>
    <t>TNN_LAV_RDC_CLIM06</t>
  </si>
  <si>
    <t>EXTERIEUR PDR</t>
  </si>
  <si>
    <t>TNN_CRE_RDC_CLIM01</t>
  </si>
  <si>
    <t>TNN_CRE_RDC_CLIM02</t>
  </si>
  <si>
    <t>TNN_CRE_RDC_CLIM03</t>
  </si>
  <si>
    <t>TNN_CRE_RDC_CLIM04</t>
  </si>
  <si>
    <t>EXTERIEUR GABRIEL</t>
  </si>
  <si>
    <t>TNN_GAB_R03_CLIM02</t>
  </si>
  <si>
    <t>TNN_GAB_R03_CLIM03</t>
  </si>
  <si>
    <t>TNN_GAB_R03_CLIM04</t>
  </si>
  <si>
    <t>TNN_GAB_R01_CLIM01</t>
  </si>
  <si>
    <t>TNN_GAB_R03_CLIM05</t>
  </si>
  <si>
    <t>TNN_GAB_R03_CLIM06</t>
  </si>
  <si>
    <t>TNN_GAB_R03_CLIM07</t>
  </si>
  <si>
    <t>TNN_MEY_R01_CLIM07</t>
  </si>
  <si>
    <t>TNN_MEY_R01_GF02</t>
  </si>
  <si>
    <t>TNN_MEY_R01_GF03</t>
  </si>
  <si>
    <t>TNN_GAB_R07_GF01</t>
  </si>
  <si>
    <t>TNN_GAB_R07_GF02</t>
  </si>
  <si>
    <t>TNN_MEY_RDC_CLIM01</t>
  </si>
  <si>
    <t>3106961</t>
  </si>
  <si>
    <t>TNN_MEY_R03_CLIM10</t>
  </si>
  <si>
    <t>2302673</t>
  </si>
  <si>
    <t>PATIO MEYNIEL</t>
  </si>
  <si>
    <t>TNN_MEY_R02_CLIM09</t>
  </si>
  <si>
    <t>4001093</t>
  </si>
  <si>
    <t>TNN_MEY_RDC_CLIM02</t>
  </si>
  <si>
    <t>TNN_MEY_RDC_CLIM03</t>
  </si>
  <si>
    <t>3813131</t>
  </si>
  <si>
    <t>TNN_MEY_RDC_CLIM04</t>
  </si>
  <si>
    <t>RXS25L3V1B</t>
  </si>
  <si>
    <t>EXTERIEUR MEYNIEL</t>
  </si>
  <si>
    <t>TNN_MEY_RDC_CLIM05</t>
  </si>
  <si>
    <t>1U036DB.UE</t>
  </si>
  <si>
    <t>AA9Z2 0E1G0 0AUK4 C0131</t>
  </si>
  <si>
    <t>TNN_MEY_RDC_CLIM06</t>
  </si>
  <si>
    <t>AA9Z2 0E1G0 0AUK4 C0128</t>
  </si>
  <si>
    <t>TNN_MEY_R01_CLIM08</t>
  </si>
  <si>
    <t>RXS50K2V1B</t>
  </si>
  <si>
    <t>TNN_008_CLIM11</t>
  </si>
  <si>
    <t>TNN_MEY_R04_CLIM11</t>
  </si>
  <si>
    <t>Local osmosseur</t>
  </si>
  <si>
    <t>RZAG50A2V1B</t>
  </si>
  <si>
    <t>TNN_MEY_R01_GF04</t>
  </si>
  <si>
    <t>TNN_MEY_R01_GF05</t>
  </si>
  <si>
    <t>TNN_MEY_R01_GF06</t>
  </si>
  <si>
    <t>TNN_MEY_R01_GF01</t>
  </si>
  <si>
    <t>EXTERIEUR RABELAIS</t>
  </si>
  <si>
    <t>TNN_RAB_RDC_GF05</t>
  </si>
  <si>
    <t>TNN_009_CLIM02</t>
  </si>
  <si>
    <t>TNN_RAB_RDC_CLIM01</t>
  </si>
  <si>
    <t>J112906</t>
  </si>
  <si>
    <t>TNN_009_CLIM03</t>
  </si>
  <si>
    <t>TNN_RAB_RDC_CLIM02</t>
  </si>
  <si>
    <t>4406862</t>
  </si>
  <si>
    <t>TNN_RAB_RDC_GF16</t>
  </si>
  <si>
    <t>TNN_RAB_RDC_GF06</t>
  </si>
  <si>
    <t>20L04131429S999730202</t>
  </si>
  <si>
    <t>TNN_RAB_RDC_GF07</t>
  </si>
  <si>
    <t>TNN_RAB_RDC_GF08</t>
  </si>
  <si>
    <t>TNN_RAB_RDC_GF09</t>
  </si>
  <si>
    <t>TNN_01_019_GF1</t>
  </si>
  <si>
    <t>TNN_REC_R07_GF01</t>
  </si>
  <si>
    <t>TNN_01_019_GF2</t>
  </si>
  <si>
    <t>TNN_REC_R07_GF02</t>
  </si>
  <si>
    <t>TNN_01_019_GF3</t>
  </si>
  <si>
    <t>TNN_REC_R07_GF03</t>
  </si>
  <si>
    <t>TNN_COM_RDC_CLIM01</t>
  </si>
  <si>
    <t>TNN_COM_RDC_CLIM02</t>
  </si>
  <si>
    <t>5113501</t>
  </si>
  <si>
    <t>TNN_COM_RDC_CLIM03</t>
  </si>
  <si>
    <t>5113498</t>
  </si>
  <si>
    <t>TNN_COM_RDC_CLIM04</t>
  </si>
  <si>
    <t>3114466</t>
  </si>
  <si>
    <t>TNN_COM_RDC_CLIM05</t>
  </si>
  <si>
    <t>TNN_COM_RDC_CLIM06</t>
  </si>
  <si>
    <t>TNN_MOR_R02_CLIM11</t>
  </si>
  <si>
    <t>TNN_MOR_R01_CLIM12</t>
  </si>
  <si>
    <t>TNN_SAL_R02_GF01</t>
  </si>
  <si>
    <t>17J21155121DK14030202</t>
  </si>
  <si>
    <t>TNN_SAL_R02_GF02</t>
  </si>
  <si>
    <t>17L09153936DK14030202</t>
  </si>
  <si>
    <t>TNN_SAL_R02_GF03</t>
  </si>
  <si>
    <t>18E15175617DK13530202</t>
  </si>
  <si>
    <t>TNN_SAL_R02_CLIM01</t>
  </si>
  <si>
    <t>TNN_MOR_R02_GF02</t>
  </si>
  <si>
    <t>30RBS-100B0109-PE</t>
  </si>
  <si>
    <t>RCB</t>
  </si>
  <si>
    <t>EXT CASSIODORE</t>
  </si>
  <si>
    <t>TNN_CAS_RCB_GF01</t>
  </si>
  <si>
    <t>TNN_CAS_RCB_GF02</t>
  </si>
  <si>
    <t>TNN_CAS_RCB_CLIM1</t>
  </si>
  <si>
    <t>3600584</t>
  </si>
  <si>
    <t>TNN_CAS_RCB_CLIM2</t>
  </si>
  <si>
    <t>21000109</t>
  </si>
  <si>
    <t>TNN_CAS_RCB_GF03</t>
  </si>
  <si>
    <t>TNN_CAS_RCB_GF04</t>
  </si>
  <si>
    <t>TNN_CAS_RCB_GF05</t>
  </si>
  <si>
    <t>Terrasse PROUST</t>
  </si>
  <si>
    <t>TNN_CAS_RCB_GF06</t>
  </si>
  <si>
    <t>TNN_CAS_RCB_GF07</t>
  </si>
  <si>
    <t>TNN_013_CLIM05</t>
  </si>
  <si>
    <t>TNN_PRO_RDC_CLIM05</t>
  </si>
  <si>
    <t>197717</t>
  </si>
  <si>
    <t>TNN_GRE_RDC_CLIM01</t>
  </si>
  <si>
    <t>8507089</t>
  </si>
  <si>
    <t>TNN_PRO_RDC_CLIM06</t>
  </si>
  <si>
    <t>EFM</t>
  </si>
  <si>
    <t>TNN_PRO_RDC_CLIM07</t>
  </si>
  <si>
    <t>TNN_PRO_RDC_CLIM08</t>
  </si>
  <si>
    <t>TNN_PRO_RDC_CLIM09</t>
  </si>
  <si>
    <t>TNN_PRO_RDC_CLIM10</t>
  </si>
  <si>
    <t>TNN_PRO_RDC_CLIM11</t>
  </si>
  <si>
    <t>2315034</t>
  </si>
  <si>
    <t>TNN_PRO_S02_CLIM01</t>
  </si>
  <si>
    <t>TNN_PRO_S02_CLIM02</t>
  </si>
  <si>
    <t>AOYG24LFL</t>
  </si>
  <si>
    <t>TNN_PRO_S02_CLIM03</t>
  </si>
  <si>
    <t>AOYG18LBCB</t>
  </si>
  <si>
    <t>TNN_PRO_S02_CLIM04</t>
  </si>
  <si>
    <t>RXM35R05V1B9</t>
  </si>
  <si>
    <t>TNN_013_CLIM25</t>
  </si>
  <si>
    <t>TNN_PRO_RDC_CLIM12</t>
  </si>
  <si>
    <t>J010938</t>
  </si>
  <si>
    <t>TNN_013_CLIM26</t>
  </si>
  <si>
    <t>TNN_PRO_RDC_CLIM13</t>
  </si>
  <si>
    <t>MUZ-GE50VA</t>
  </si>
  <si>
    <t>0020552T</t>
  </si>
  <si>
    <t>TNN_013_CLIM27</t>
  </si>
  <si>
    <t>TNN_PRO_RDC_CLIM14</t>
  </si>
  <si>
    <t>SUZ-KA50VA6</t>
  </si>
  <si>
    <t>0Z00746</t>
  </si>
  <si>
    <t>TNN_013_CLIM28</t>
  </si>
  <si>
    <t>TNN_PRO_RDC_CLIM15</t>
  </si>
  <si>
    <t>96P01570</t>
  </si>
  <si>
    <t>TNN_013_CLIM29</t>
  </si>
  <si>
    <t>TNN_PRO_RDC_CLIM16</t>
  </si>
  <si>
    <t>A0YG18LFC</t>
  </si>
  <si>
    <t>E125929</t>
  </si>
  <si>
    <t>TNN_013_CLIM30</t>
  </si>
  <si>
    <t>TNN_PRO_RDC_CLIM17</t>
  </si>
  <si>
    <t>A0YG12LALL</t>
  </si>
  <si>
    <t>R105390</t>
  </si>
  <si>
    <t>TNN_013_CLIM31</t>
  </si>
  <si>
    <t>TNN_PRO_RDC_CLIM18</t>
  </si>
  <si>
    <t>E061766</t>
  </si>
  <si>
    <t>TNN_013_CLIM32</t>
  </si>
  <si>
    <t>TNN_PRO_RDC_CLIM19</t>
  </si>
  <si>
    <t>Sale de staff</t>
  </si>
  <si>
    <t>E011570</t>
  </si>
  <si>
    <t>TNN_PRO_RDC_GF01</t>
  </si>
  <si>
    <t>TNN_PRO_RDC_GF02</t>
  </si>
  <si>
    <t>30 RBS-050B0018-PE</t>
  </si>
  <si>
    <t>TNN_BEC_RDC_CLIM03</t>
  </si>
  <si>
    <t>HTBT</t>
  </si>
  <si>
    <t>TNN_BEC_S01_CLIM02</t>
  </si>
  <si>
    <t>TNN_BEC_S01_CLIM01</t>
  </si>
  <si>
    <t>EXTERIEUR GREGOIRE</t>
  </si>
  <si>
    <t>TNN_GRE_RDC_CLIM02</t>
  </si>
  <si>
    <t>J044040</t>
  </si>
  <si>
    <t>TNN_015_CLIM02</t>
  </si>
  <si>
    <t>TNN_GRE_RDC_CLIM03</t>
  </si>
  <si>
    <t>Reserve</t>
  </si>
  <si>
    <t>J007184</t>
  </si>
  <si>
    <t>TNN_GRE_R05_GF01</t>
  </si>
  <si>
    <t>EXTERIEUR GALIEN</t>
  </si>
  <si>
    <t>TNN_GAL_RDC_CLIM01</t>
  </si>
  <si>
    <t>RDCH NORD</t>
  </si>
  <si>
    <t>RDCH</t>
  </si>
  <si>
    <t>TNN_GAL_RDC_CLIM02</t>
  </si>
  <si>
    <t>RDC CENTRE SUD</t>
  </si>
  <si>
    <t>TNN_GAL_RDC_CLIM03</t>
  </si>
  <si>
    <t>R01 MEDECINE NUCLEAIRE</t>
  </si>
  <si>
    <t>TNN_GAL_RDC_CLIM04</t>
  </si>
  <si>
    <t>TNN_GAL_RDC_CLIM05</t>
  </si>
  <si>
    <t>R02 HAD</t>
  </si>
  <si>
    <t>TNN_GAL_RDC_CLIM06</t>
  </si>
  <si>
    <t>R02 CENTRE + SUD</t>
  </si>
  <si>
    <t>TNN_GAL_RDC_CLIM07</t>
  </si>
  <si>
    <t>Extérieur/Salle Serveur</t>
  </si>
  <si>
    <t>TNN_GAL_RDC_CLIM08</t>
  </si>
  <si>
    <t>TNN_GAL_RDC_CLIM09</t>
  </si>
  <si>
    <t>R04 NORD</t>
  </si>
  <si>
    <t>TNN_GAL_RDC_CLIM10</t>
  </si>
  <si>
    <t>R05 ET R06 SUD</t>
  </si>
  <si>
    <t>R06 + R05</t>
  </si>
  <si>
    <t>TNN_GAL_RDC_CLIM11</t>
  </si>
  <si>
    <t>TNN_GAL_RDC_CLIM12</t>
  </si>
  <si>
    <t>2801719</t>
  </si>
  <si>
    <t>TNN_GAL_RDC_CLIM13</t>
  </si>
  <si>
    <t>R06 CENTRE +SUD</t>
  </si>
  <si>
    <t>TNN_GAL_RDC_CLIM14</t>
  </si>
  <si>
    <t>R06 NORD</t>
  </si>
  <si>
    <t>TNN_GAL_RDC_CLIM15</t>
  </si>
  <si>
    <t>TNN_GAL_RDC_CLIM16</t>
  </si>
  <si>
    <t>TNN_016_CLIM18</t>
  </si>
  <si>
    <t>TNN_GAL_RDC_CLIM17</t>
  </si>
  <si>
    <t>J055611</t>
  </si>
  <si>
    <t>TNN_016_CLIM19</t>
  </si>
  <si>
    <t>TNN_GAL_RDC_CLIM18</t>
  </si>
  <si>
    <t>HITACHI</t>
  </si>
  <si>
    <t>RAC-18GH4</t>
  </si>
  <si>
    <t>042240779</t>
  </si>
  <si>
    <t>TNN_GAL_RDC_CLIM19</t>
  </si>
  <si>
    <t>J114667</t>
  </si>
  <si>
    <t>TNN_016_CLIM21</t>
  </si>
  <si>
    <t>TNN_GAL_RDC_CLIM20</t>
  </si>
  <si>
    <t>TNN_016_CLIM22</t>
  </si>
  <si>
    <t>TNN_GAL_RDC_CLIM21</t>
  </si>
  <si>
    <t>INFO</t>
  </si>
  <si>
    <t>15P03476</t>
  </si>
  <si>
    <t>EXTERIEUR LE LORIER</t>
  </si>
  <si>
    <t>TNN_LEL_RDC_CLIM02</t>
  </si>
  <si>
    <t>Box ECHO</t>
  </si>
  <si>
    <t>1300569</t>
  </si>
  <si>
    <t>TNN_LEL_RDC_CLIM03</t>
  </si>
  <si>
    <t>Salle d'attente urgences</t>
  </si>
  <si>
    <t>TNN_LEL_RDC_CLIM04</t>
  </si>
  <si>
    <t>CECOS</t>
  </si>
  <si>
    <t>2808089</t>
  </si>
  <si>
    <t>TNN_LEL_S01_CLIM01</t>
  </si>
  <si>
    <t>TNN_LEL_R02_CLIM013</t>
  </si>
  <si>
    <t>Labo</t>
  </si>
  <si>
    <t>RAS-167SAV-E6</t>
  </si>
  <si>
    <t>42900300</t>
  </si>
  <si>
    <t>TNN_LEL_RDC_CLIM05</t>
  </si>
  <si>
    <t>TNN_LEL_RDC_CLIM06</t>
  </si>
  <si>
    <t>TNN_018_CLIM09</t>
  </si>
  <si>
    <t>TNN_LEL_RDC_CLIM07</t>
  </si>
  <si>
    <t>2MXM50N2V1B</t>
  </si>
  <si>
    <t>J013336</t>
  </si>
  <si>
    <t>TNN_018_CLIM10</t>
  </si>
  <si>
    <t>TNN_LEL_RDC_CLIM08</t>
  </si>
  <si>
    <t>J018295</t>
  </si>
  <si>
    <t>TNN_018_CLIM11</t>
  </si>
  <si>
    <t>TNN_LEL_RDC_CLIM09</t>
  </si>
  <si>
    <t>TNN_018_CLIM12</t>
  </si>
  <si>
    <t>TNN_LEL_RDC_CLIM10</t>
  </si>
  <si>
    <t>Salle echo</t>
  </si>
  <si>
    <t>E104551</t>
  </si>
  <si>
    <t>TNN_018_CLIM13</t>
  </si>
  <si>
    <t>TNN_LEL_RDC_CLIM11</t>
  </si>
  <si>
    <t>RXS35L3V1B</t>
  </si>
  <si>
    <t>TNN_018_CLIM14</t>
  </si>
  <si>
    <t>TNN_LEL_R02_CLIM012</t>
  </si>
  <si>
    <t>Box consult 1</t>
  </si>
  <si>
    <t>ESCALIER EXTERIEUR</t>
  </si>
  <si>
    <t>TNN_019_CLIM01</t>
  </si>
  <si>
    <t>TNN_REC_RCB_CLIM06</t>
  </si>
  <si>
    <t>GC 12 DC INV R410</t>
  </si>
  <si>
    <t>2275143455</t>
  </si>
  <si>
    <t>TNN_019_CLIM02</t>
  </si>
  <si>
    <t>TNN_REC_RCB_CLIM07</t>
  </si>
  <si>
    <t>2275143456</t>
  </si>
  <si>
    <t>GALERIE</t>
  </si>
  <si>
    <t>TNN_REC_S01_CLIM01</t>
  </si>
  <si>
    <t>TECHNIBEL</t>
  </si>
  <si>
    <t>GRF188L5TAA</t>
  </si>
  <si>
    <t>00194867</t>
  </si>
  <si>
    <t>TNN_REC_S01_CLIM02</t>
  </si>
  <si>
    <t>J143980</t>
  </si>
  <si>
    <t>R410</t>
  </si>
  <si>
    <t>TNN_019_CLIM08</t>
  </si>
  <si>
    <t>TNN_REC_S01_CLIM03</t>
  </si>
  <si>
    <t>RZQ6Q71L3V1B</t>
  </si>
  <si>
    <t>TNN_019_CLIM09</t>
  </si>
  <si>
    <t>TNN_REC_S01_CLIM04</t>
  </si>
  <si>
    <t>9YU03697</t>
  </si>
  <si>
    <t>TNN_019_CLIM10</t>
  </si>
  <si>
    <t>TNN_REC_S01_CLIM05</t>
  </si>
  <si>
    <t>9YU03686</t>
  </si>
  <si>
    <t>EXTERIEUR RECHERCHE</t>
  </si>
  <si>
    <t>TNN_019_CLIM11</t>
  </si>
  <si>
    <t>TNN_REC_RCB_CLIM08</t>
  </si>
  <si>
    <t>AOYG24KATA</t>
  </si>
  <si>
    <t>T000363</t>
  </si>
  <si>
    <t>TNN_019_CLIM12</t>
  </si>
  <si>
    <t>TNN_REC_RCB_CLIM09</t>
  </si>
  <si>
    <t>T000528</t>
  </si>
  <si>
    <t>SOLVANT</t>
  </si>
  <si>
    <t>EXTERIEUR ACHARD</t>
  </si>
  <si>
    <t>TNN_020_CLIM01</t>
  </si>
  <si>
    <t>TNN_SOL_RDC_CLIM01</t>
  </si>
  <si>
    <t>Local solvant</t>
  </si>
  <si>
    <t>SUZ-KA71VA2</t>
  </si>
  <si>
    <t>24P01991</t>
  </si>
  <si>
    <t>TNN_020_CLIM02</t>
  </si>
  <si>
    <t>TNN_ACH_RDC_CLIM01</t>
  </si>
  <si>
    <t>J000463</t>
  </si>
  <si>
    <t>TNN_020_CLIM03</t>
  </si>
  <si>
    <t>TNN_ACH_RDC_ GF4</t>
  </si>
  <si>
    <t>SILAJ9513ZTZ</t>
  </si>
  <si>
    <t>15B26140211S991330202</t>
  </si>
  <si>
    <t>TNN_020_CLIM04</t>
  </si>
  <si>
    <t>TNN_ACH_RDC_CLIM02</t>
  </si>
  <si>
    <t>J013806</t>
  </si>
  <si>
    <t>TNN_020_CLIM05</t>
  </si>
  <si>
    <t>TNN_ACH_RDC_CLIM03</t>
  </si>
  <si>
    <t>RXS35L2V1B</t>
  </si>
  <si>
    <t>J013929</t>
  </si>
  <si>
    <t>TNN_020_CLIM06</t>
  </si>
  <si>
    <t>TNN_ACH_RDC_CLIM04</t>
  </si>
  <si>
    <t>TNN_020_CLIM07</t>
  </si>
  <si>
    <t>TNN_ACH_RDC_CLIM05</t>
  </si>
  <si>
    <t>J013031</t>
  </si>
  <si>
    <t>TNN_020_CLIM08</t>
  </si>
  <si>
    <t>TNN_ACH_RDC_CLIM06</t>
  </si>
  <si>
    <t>J0128251</t>
  </si>
  <si>
    <t>TNN_020_CLIM09</t>
  </si>
  <si>
    <t>TNN_ACH_RDC_CLIM07</t>
  </si>
  <si>
    <t>J0228555</t>
  </si>
  <si>
    <t>TNN_020_CLIM10</t>
  </si>
  <si>
    <t>TNN_ACH_RDC_ GF5</t>
  </si>
  <si>
    <t>SILAJ4517ZTZ</t>
  </si>
  <si>
    <t>14D02090740S993030202</t>
  </si>
  <si>
    <t>TNN_020_CLIM11</t>
  </si>
  <si>
    <t>TNN_ACH_RDC_CLIM08</t>
  </si>
  <si>
    <t>2MXS50H3V1B2</t>
  </si>
  <si>
    <t>J016310</t>
  </si>
  <si>
    <t>TNN_ACH_RDC_CLIM09</t>
  </si>
  <si>
    <t>10140733</t>
  </si>
  <si>
    <t>TNN_ACH_RDC_CLIM10</t>
  </si>
  <si>
    <t>10140746</t>
  </si>
  <si>
    <t>TNN_ACH_RDC_CLIM11</t>
  </si>
  <si>
    <t>10140734</t>
  </si>
  <si>
    <t>TNN_ACH_RDC_CLIM12</t>
  </si>
  <si>
    <t>TNN_ACH_RDC_CLIM13</t>
  </si>
  <si>
    <t>TNN_020_CLIM17</t>
  </si>
  <si>
    <t>TNN_ACH_RDC_CLIM14</t>
  </si>
  <si>
    <t>Centre de tri</t>
  </si>
  <si>
    <t>RAS-10SAV2-E</t>
  </si>
  <si>
    <t>12301142</t>
  </si>
  <si>
    <t>TNN_020_CLIM18</t>
  </si>
  <si>
    <t>TNN_ACH_RDC_CLIM15</t>
  </si>
  <si>
    <t>A0YG18KBTA2</t>
  </si>
  <si>
    <t>E20572</t>
  </si>
  <si>
    <t>TNN_020_GF1</t>
  </si>
  <si>
    <t>TNN_ACH_RDC_ GF1</t>
  </si>
  <si>
    <t>ZXME 075E TFD 304</t>
  </si>
  <si>
    <t>TNN_020_GF2</t>
  </si>
  <si>
    <t>TNN_ACH_RDC_ GF2</t>
  </si>
  <si>
    <t>TNN_020_GF3</t>
  </si>
  <si>
    <t>TNN_ACH_RDC_ GF3</t>
  </si>
  <si>
    <t>TNN_020_GF4</t>
  </si>
  <si>
    <t>TNN_ACH_R07_ GF6</t>
  </si>
  <si>
    <t>TNN_020_GF5</t>
  </si>
  <si>
    <t>TNN_ACH_R07_ GF7</t>
  </si>
  <si>
    <t>TNN_ROC_RDC_CLIM01</t>
  </si>
  <si>
    <t>Salle de sport</t>
  </si>
  <si>
    <t>TNN_ROC_RDC_CLIM02</t>
  </si>
  <si>
    <t>TNN_008_CLIM12</t>
  </si>
  <si>
    <t>RZASG100M7Y1B</t>
  </si>
  <si>
    <t>3317891</t>
  </si>
  <si>
    <t>TNN_011_CLIM07</t>
  </si>
  <si>
    <t>TNN_SAL_RDC_CLIM02</t>
  </si>
  <si>
    <t>3601017</t>
  </si>
  <si>
    <t>TNN_013_GF4</t>
  </si>
  <si>
    <t>M2014052506</t>
  </si>
  <si>
    <t>30RW-210-A0251-PE-</t>
  </si>
  <si>
    <t>M2014052507</t>
  </si>
  <si>
    <t>TNN_013_GF5</t>
  </si>
  <si>
    <t>TNN_PRO_RDC_GF03</t>
  </si>
  <si>
    <t>CONTRÔLE A FAIRE</t>
  </si>
  <si>
    <t>TNN_007_CLIM12</t>
  </si>
  <si>
    <t>TNN_GAB_S01_CLIM08</t>
  </si>
  <si>
    <t>Local onduleur TNN-01-007-00-S01-096_167</t>
  </si>
  <si>
    <t>GC 18 DC INV R410</t>
  </si>
  <si>
    <t>7SP061422</t>
  </si>
  <si>
    <t>TNN_007_CLIM13</t>
  </si>
  <si>
    <t>TNN_GAB_S01_CLIM09</t>
  </si>
  <si>
    <t>AWAU-YIF012-H11</t>
  </si>
  <si>
    <t>7SP061779</t>
  </si>
  <si>
    <t>TNN_018_CLIM15</t>
  </si>
  <si>
    <t>BoX Pr TOUBOUL</t>
  </si>
  <si>
    <t>COOLSTREAM</t>
  </si>
  <si>
    <t>TNN_018_CLIM16</t>
  </si>
  <si>
    <t>TNN_LEL_R02_CLIM014</t>
  </si>
  <si>
    <t>ECHOGRAPHIE A</t>
  </si>
  <si>
    <t>J015458</t>
  </si>
  <si>
    <t>TNN_MEY_R01_CLIM12</t>
  </si>
  <si>
    <t>BATIMENT1</t>
  </si>
  <si>
    <t>ETAGE1</t>
  </si>
  <si>
    <t>PUISSANCE FRIGOTIFIQUE (Kw)</t>
  </si>
  <si>
    <t>CHARGE EN FLUIDE /Kg</t>
  </si>
  <si>
    <t>2,99</t>
  </si>
  <si>
    <t>2,8</t>
  </si>
  <si>
    <t>2,69</t>
  </si>
  <si>
    <t>6</t>
  </si>
  <si>
    <t>4</t>
  </si>
  <si>
    <t>2,59</t>
  </si>
  <si>
    <t>3,7</t>
  </si>
  <si>
    <t>3</t>
  </si>
  <si>
    <t>3,6</t>
  </si>
  <si>
    <t>1</t>
  </si>
  <si>
    <t>2,5</t>
  </si>
  <si>
    <t>1,2</t>
  </si>
  <si>
    <t>1,4</t>
  </si>
  <si>
    <t>1,02</t>
  </si>
  <si>
    <t>4,8</t>
  </si>
  <si>
    <t>1,7</t>
  </si>
  <si>
    <t>0,9</t>
  </si>
  <si>
    <t>0,7</t>
  </si>
  <si>
    <t>7</t>
  </si>
  <si>
    <t>7,5</t>
  </si>
  <si>
    <t>8,5</t>
  </si>
  <si>
    <t>1,55</t>
  </si>
  <si>
    <t>1,05</t>
  </si>
  <si>
    <t>3,5</t>
  </si>
  <si>
    <t>1,26</t>
  </si>
  <si>
    <t>2,75</t>
  </si>
  <si>
    <t>1,5</t>
  </si>
  <si>
    <t>11,8</t>
  </si>
  <si>
    <t>2,7</t>
  </si>
  <si>
    <t>2,85</t>
  </si>
  <si>
    <t>1,65</t>
  </si>
  <si>
    <t>070</t>
  </si>
  <si>
    <t>8,3</t>
  </si>
  <si>
    <t>5,9</t>
  </si>
  <si>
    <t>2,2</t>
  </si>
  <si>
    <t>3,3</t>
  </si>
  <si>
    <t>2,4</t>
  </si>
  <si>
    <t>2,9</t>
  </si>
  <si>
    <t>2</t>
  </si>
  <si>
    <t>1,54</t>
  </si>
  <si>
    <t>1,6</t>
  </si>
  <si>
    <t>1,15</t>
  </si>
  <si>
    <t>1,3</t>
  </si>
  <si>
    <t>8</t>
  </si>
  <si>
    <t>5,5</t>
  </si>
  <si>
    <t>1,45</t>
  </si>
  <si>
    <t>1,8</t>
  </si>
  <si>
    <t>0,8</t>
  </si>
  <si>
    <t>3,8</t>
  </si>
  <si>
    <t>1,20</t>
  </si>
  <si>
    <t>11,2</t>
  </si>
  <si>
    <t>0,85</t>
  </si>
  <si>
    <t>2,20</t>
  </si>
  <si>
    <t>2,10</t>
  </si>
  <si>
    <t>1,35</t>
  </si>
  <si>
    <t>2,6</t>
  </si>
  <si>
    <t>PARKING</t>
  </si>
  <si>
    <t>156</t>
  </si>
  <si>
    <t>10,8</t>
  </si>
  <si>
    <t>8,4</t>
  </si>
  <si>
    <t>33,1</t>
  </si>
  <si>
    <t>5,3</t>
  </si>
  <si>
    <t>7,6</t>
  </si>
  <si>
    <t>14,2</t>
  </si>
  <si>
    <t>11</t>
  </si>
  <si>
    <t>38</t>
  </si>
  <si>
    <t>12</t>
  </si>
  <si>
    <t>3,45</t>
  </si>
  <si>
    <t>17,9</t>
  </si>
  <si>
    <t>5,8</t>
  </si>
  <si>
    <t>6,7</t>
  </si>
  <si>
    <t>TNN_CAS_RCB_GF08</t>
  </si>
  <si>
    <t>ENTRE LE R03 ET R04 (ESCALIER)</t>
  </si>
  <si>
    <t>TNN_GRE_R03_CLIM04</t>
  </si>
  <si>
    <t>JMX6468NZV1B8</t>
  </si>
  <si>
    <t>J021064</t>
  </si>
  <si>
    <t>TNN_015_GR02</t>
  </si>
  <si>
    <t>TNN_GRE_S01_GF02</t>
  </si>
  <si>
    <t>TRANE</t>
  </si>
  <si>
    <t>270627-1</t>
  </si>
  <si>
    <t>K0154091</t>
  </si>
  <si>
    <t>TNN_LAV_R01_CLIM16</t>
  </si>
  <si>
    <t>R01-165_205, R01-162_205, R01-159_206, R01-156_205</t>
  </si>
  <si>
    <t>PUMY-SP112VKM2</t>
  </si>
  <si>
    <t>36P00872</t>
  </si>
  <si>
    <t>7,52</t>
  </si>
  <si>
    <t>TNN_LAV_R01_CLIM17</t>
  </si>
  <si>
    <t>R01-160_196</t>
  </si>
  <si>
    <t>RXM35RSV189</t>
  </si>
  <si>
    <t>T100869</t>
  </si>
  <si>
    <t>0,76</t>
  </si>
  <si>
    <t>TNN_LAV_R01_CLIM18</t>
  </si>
  <si>
    <t>RXM35R5V1B9</t>
  </si>
  <si>
    <t>T036824</t>
  </si>
  <si>
    <t>TNN_LAV_R01_CLIM19</t>
  </si>
  <si>
    <t>J030126</t>
  </si>
  <si>
    <t>TNN_LAV_R01_CLIM20</t>
  </si>
  <si>
    <t>GC 9 DC INV R410</t>
  </si>
  <si>
    <t>2251266542</t>
  </si>
  <si>
    <t>1,1</t>
  </si>
  <si>
    <t>TNN_LAV_R01_CLIM21</t>
  </si>
  <si>
    <t>2251201357</t>
  </si>
  <si>
    <t>TNN_LAV_R01_CLIM22</t>
  </si>
  <si>
    <t>2251281743</t>
  </si>
  <si>
    <t>TNN_LAV_R01_CLIM23</t>
  </si>
  <si>
    <t>RXB50CV1B</t>
  </si>
  <si>
    <t>K057864</t>
  </si>
  <si>
    <t>TNN_LAV_R01_CLIM24</t>
  </si>
  <si>
    <t>RXS50L2V18</t>
  </si>
  <si>
    <t>J121486</t>
  </si>
  <si>
    <t>M.T.A</t>
  </si>
  <si>
    <t>TAEEVO TECH 381</t>
  </si>
  <si>
    <t>2200417096</t>
  </si>
  <si>
    <t>18,5</t>
  </si>
  <si>
    <t>RDC-125_220</t>
  </si>
  <si>
    <t>TNN_RAB_RDC_GF17</t>
  </si>
  <si>
    <t>CF BOF</t>
  </si>
  <si>
    <t>THHT 4531Z HR</t>
  </si>
  <si>
    <t>3H75430210</t>
  </si>
  <si>
    <t>TNN_RAB_RDC_GF18</t>
  </si>
  <si>
    <t>CF FRUIT</t>
  </si>
  <si>
    <t>TAJT4517Z HR</t>
  </si>
  <si>
    <t>3J44031202</t>
  </si>
  <si>
    <t>TNN_RAB_RDC_GF19</t>
  </si>
  <si>
    <t>CF SURGELE</t>
  </si>
  <si>
    <t>TAGDT2532Z BR</t>
  </si>
  <si>
    <t>3H95130210</t>
  </si>
  <si>
    <t>TNN_RAB_RDC_GF20</t>
  </si>
  <si>
    <t>CF</t>
  </si>
  <si>
    <t>TFH4524Z</t>
  </si>
  <si>
    <t>6565230100</t>
  </si>
  <si>
    <t>TNN_RAB_RDC_GF21</t>
  </si>
  <si>
    <t>CF VIANDE</t>
  </si>
  <si>
    <t>TFH4531Z</t>
  </si>
  <si>
    <t>6565430100</t>
  </si>
  <si>
    <t>COURSIVE</t>
  </si>
  <si>
    <t>TNN_01_019_GF4</t>
  </si>
  <si>
    <t>TNN_REC_R03_GF04</t>
  </si>
  <si>
    <t>HK REFRIGERATION</t>
  </si>
  <si>
    <t>TNN_01_019_GF5</t>
  </si>
  <si>
    <t>TNN_REC_R03_GF05</t>
  </si>
  <si>
    <t>LOCAL CTA</t>
  </si>
  <si>
    <t>TNN_01_019_GF6</t>
  </si>
  <si>
    <t>TNN_REC_R03_GF06</t>
  </si>
  <si>
    <t>CF 5EME ETAGE</t>
  </si>
  <si>
    <t>LPA 32</t>
  </si>
  <si>
    <t>CAJ9480Z</t>
  </si>
  <si>
    <t>2,625</t>
  </si>
  <si>
    <t>TNN_01_019_GF7</t>
  </si>
  <si>
    <t>TNN_REC_R03_GF07</t>
  </si>
  <si>
    <t>CF 1ER ETAGE</t>
  </si>
  <si>
    <t>TECUMSEH0</t>
  </si>
  <si>
    <t>CAJ4517Z</t>
  </si>
  <si>
    <t>BFXAA1XX</t>
  </si>
  <si>
    <t>BAR102030</t>
  </si>
  <si>
    <t>R454B/467</t>
  </si>
  <si>
    <t>BAR102031</t>
  </si>
  <si>
    <t>BAR102032</t>
  </si>
  <si>
    <t>NB</t>
  </si>
  <si>
    <t>NB TOTAL DE GROUPE</t>
  </si>
  <si>
    <t>HOPITAL TENON</t>
  </si>
  <si>
    <t>MARCHE CONTROLES REGLEMENTAIRES 2026 - 2030
RIVE DROITE HOPITAUX PARIS SORBONNES UNIVERSITE</t>
  </si>
  <si>
    <t>LOCALISATION DES EQUIPEMENTS EXTERIEURS</t>
  </si>
  <si>
    <t>LOCALISATION DES EQUIPEMENTS INTERIEURS</t>
  </si>
  <si>
    <t>CARACTERISTIQUES</t>
  </si>
  <si>
    <t>PUISSANCE FRIGORIFIQUE (Kw)</t>
  </si>
  <si>
    <t>À contrôler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</si>
</sst>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\ \K\w"/>
  </numFmts>
  <fonts count="1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8"/>
      <color indexed="8"/>
      <name val="Calibri"/>
      <family val="2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3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0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3" xfId="2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2" xfId="5" applyFont="1" applyFill="1" applyBorder="1" applyAlignment="1">
      <alignment wrapText="1"/>
    </xf>
    <xf numFmtId="0" fontId="3" fillId="0" borderId="2" xfId="5" applyNumberFormat="1" applyFont="1" applyFill="1" applyBorder="1" applyAlignment="1">
      <alignment wrapText="1"/>
    </xf>
    <xf numFmtId="0" fontId="3" fillId="0" borderId="2" xfId="12" applyFont="1" applyFill="1" applyBorder="1" applyAlignment="1">
      <alignment wrapText="1"/>
    </xf>
    <xf numFmtId="0" fontId="3" fillId="0" borderId="2" xfId="12" applyNumberFormat="1" applyFont="1" applyFill="1" applyBorder="1" applyAlignment="1">
      <alignment wrapText="1"/>
    </xf>
    <xf numFmtId="0" fontId="3" fillId="4" borderId="8" xfId="22" applyFont="1" applyFill="1" applyBorder="1" applyAlignment="1">
      <alignment horizontal="center"/>
    </xf>
    <xf numFmtId="0" fontId="3" fillId="0" borderId="2" xfId="22" applyFont="1" applyFill="1" applyBorder="1" applyAlignment="1">
      <alignment wrapText="1"/>
    </xf>
    <xf numFmtId="0" fontId="3" fillId="4" borderId="8" xfId="8" applyFont="1" applyFill="1" applyBorder="1" applyAlignment="1">
      <alignment horizontal="center" vertical="center"/>
    </xf>
    <xf numFmtId="0" fontId="3" fillId="0" borderId="2" xfId="8" applyFont="1" applyFill="1" applyBorder="1" applyAlignment="1">
      <alignment vertical="center" wrapText="1"/>
    </xf>
    <xf numFmtId="0" fontId="3" fillId="0" borderId="2" xfId="8" applyNumberFormat="1" applyFont="1" applyFill="1" applyBorder="1" applyAlignment="1">
      <alignment vertical="center" wrapText="1"/>
    </xf>
    <xf numFmtId="0" fontId="3" fillId="0" borderId="2" xfId="8" applyFont="1" applyFill="1" applyBorder="1" applyAlignment="1">
      <alignment horizontal="center" vertical="center" wrapText="1"/>
    </xf>
    <xf numFmtId="0" fontId="3" fillId="0" borderId="2" xfId="8" applyNumberFormat="1" applyFont="1" applyFill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/>
    </xf>
    <xf numFmtId="0" fontId="3" fillId="0" borderId="10" xfId="8" applyFont="1" applyFill="1" applyBorder="1" applyAlignment="1">
      <alignment horizontal="center" vertical="center" wrapText="1"/>
    </xf>
    <xf numFmtId="0" fontId="9" fillId="2" borderId="11" xfId="8" applyFont="1" applyFill="1" applyBorder="1" applyAlignment="1">
      <alignment horizontal="center" vertical="center" wrapText="1"/>
    </xf>
    <xf numFmtId="0" fontId="3" fillId="4" borderId="14" xfId="8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0" fontId="3" fillId="0" borderId="10" xfId="8" applyNumberFormat="1" applyFont="1" applyFill="1" applyBorder="1" applyAlignment="1">
      <alignment horizontal="center" vertical="center" wrapText="1"/>
    </xf>
    <xf numFmtId="0" fontId="3" fillId="4" borderId="8" xfId="3" applyFont="1" applyFill="1" applyBorder="1" applyAlignment="1">
      <alignment horizontal="center" vertical="center"/>
    </xf>
    <xf numFmtId="0" fontId="3" fillId="4" borderId="14" xfId="3" applyFont="1" applyFill="1" applyBorder="1" applyAlignment="1">
      <alignment horizontal="center" vertical="center"/>
    </xf>
    <xf numFmtId="0" fontId="3" fillId="0" borderId="2" xfId="4" applyFont="1" applyFill="1" applyBorder="1" applyAlignment="1">
      <alignment vertical="center" wrapText="1"/>
    </xf>
    <xf numFmtId="0" fontId="3" fillId="0" borderId="2" xfId="4" applyNumberFormat="1" applyFont="1" applyFill="1" applyBorder="1" applyAlignment="1">
      <alignment vertical="center" wrapText="1"/>
    </xf>
    <xf numFmtId="0" fontId="3" fillId="0" borderId="2" xfId="3" applyFont="1" applyFill="1" applyBorder="1" applyAlignment="1">
      <alignment vertical="center" wrapText="1"/>
    </xf>
    <xf numFmtId="0" fontId="3" fillId="0" borderId="2" xfId="3" applyNumberFormat="1" applyFont="1" applyFill="1" applyBorder="1" applyAlignment="1">
      <alignment vertical="center" wrapText="1"/>
    </xf>
    <xf numFmtId="0" fontId="3" fillId="0" borderId="2" xfId="6" applyFont="1" applyFill="1" applyBorder="1" applyAlignment="1">
      <alignment vertical="center" wrapText="1"/>
    </xf>
    <xf numFmtId="0" fontId="3" fillId="0" borderId="2" xfId="6" applyNumberFormat="1" applyFont="1" applyFill="1" applyBorder="1" applyAlignment="1">
      <alignment vertical="center" wrapText="1"/>
    </xf>
    <xf numFmtId="0" fontId="3" fillId="0" borderId="2" xfId="7" applyFont="1" applyFill="1" applyBorder="1" applyAlignment="1">
      <alignment vertical="center" wrapText="1"/>
    </xf>
    <xf numFmtId="0" fontId="3" fillId="0" borderId="2" xfId="7" applyNumberFormat="1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 vertical="center"/>
    </xf>
    <xf numFmtId="0" fontId="3" fillId="4" borderId="8" xfId="10" applyFont="1" applyFill="1" applyBorder="1" applyAlignment="1">
      <alignment horizontal="center" vertical="center"/>
    </xf>
    <xf numFmtId="0" fontId="3" fillId="0" borderId="2" xfId="10" applyFont="1" applyFill="1" applyBorder="1" applyAlignment="1">
      <alignment vertical="center" wrapText="1"/>
    </xf>
    <xf numFmtId="0" fontId="3" fillId="0" borderId="2" xfId="10" applyNumberFormat="1" applyFont="1" applyFill="1" applyBorder="1" applyAlignment="1">
      <alignment vertical="center" wrapText="1"/>
    </xf>
    <xf numFmtId="0" fontId="3" fillId="0" borderId="2" xfId="9" applyFont="1" applyFill="1" applyBorder="1" applyAlignment="1">
      <alignment vertical="center" wrapText="1"/>
    </xf>
    <xf numFmtId="0" fontId="3" fillId="0" borderId="2" xfId="9" applyNumberFormat="1" applyFont="1" applyFill="1" applyBorder="1" applyAlignment="1">
      <alignment vertical="center" wrapText="1"/>
    </xf>
    <xf numFmtId="0" fontId="3" fillId="4" borderId="14" xfId="10" applyFont="1" applyFill="1" applyBorder="1" applyAlignment="1">
      <alignment horizontal="center" vertical="center"/>
    </xf>
    <xf numFmtId="0" fontId="3" fillId="0" borderId="2" xfId="11" applyFont="1" applyFill="1" applyBorder="1" applyAlignment="1">
      <alignment vertical="center" wrapText="1"/>
    </xf>
    <xf numFmtId="0" fontId="3" fillId="0" borderId="2" xfId="11" applyNumberFormat="1" applyFont="1" applyFill="1" applyBorder="1" applyAlignment="1">
      <alignment vertical="center" wrapText="1"/>
    </xf>
    <xf numFmtId="0" fontId="3" fillId="4" borderId="8" xfId="13" applyFont="1" applyFill="1" applyBorder="1" applyAlignment="1">
      <alignment horizontal="center" vertical="center"/>
    </xf>
    <xf numFmtId="0" fontId="3" fillId="4" borderId="14" xfId="13" applyFont="1" applyFill="1" applyBorder="1" applyAlignment="1">
      <alignment horizontal="center" vertical="center"/>
    </xf>
    <xf numFmtId="0" fontId="3" fillId="0" borderId="2" xfId="13" applyFont="1" applyFill="1" applyBorder="1" applyAlignment="1">
      <alignment vertical="center" wrapText="1"/>
    </xf>
    <xf numFmtId="0" fontId="3" fillId="0" borderId="2" xfId="13" applyNumberFormat="1" applyFont="1" applyFill="1" applyBorder="1" applyAlignment="1">
      <alignment vertical="center" wrapText="1"/>
    </xf>
    <xf numFmtId="0" fontId="3" fillId="4" borderId="8" xfId="14" applyFont="1" applyFill="1" applyBorder="1" applyAlignment="1">
      <alignment horizontal="center" vertical="center"/>
    </xf>
    <xf numFmtId="0" fontId="3" fillId="0" borderId="2" xfId="14" applyFont="1" applyFill="1" applyBorder="1" applyAlignment="1">
      <alignment vertical="center" wrapText="1"/>
    </xf>
    <xf numFmtId="0" fontId="3" fillId="0" borderId="2" xfId="14" applyNumberFormat="1" applyFont="1" applyFill="1" applyBorder="1" applyAlignment="1">
      <alignment vertical="center" wrapText="1"/>
    </xf>
    <xf numFmtId="0" fontId="3" fillId="4" borderId="14" xfId="14" applyFont="1" applyFill="1" applyBorder="1" applyAlignment="1">
      <alignment horizontal="center" vertical="center"/>
    </xf>
    <xf numFmtId="0" fontId="3" fillId="4" borderId="8" xfId="15" applyFont="1" applyFill="1" applyBorder="1" applyAlignment="1">
      <alignment horizontal="center" vertical="center"/>
    </xf>
    <xf numFmtId="0" fontId="3" fillId="4" borderId="14" xfId="15" applyFont="1" applyFill="1" applyBorder="1" applyAlignment="1">
      <alignment horizontal="center" vertical="center"/>
    </xf>
    <xf numFmtId="0" fontId="3" fillId="0" borderId="7" xfId="15" applyFont="1" applyFill="1" applyBorder="1" applyAlignment="1">
      <alignment vertical="center" wrapText="1"/>
    </xf>
    <xf numFmtId="0" fontId="3" fillId="0" borderId="7" xfId="15" applyNumberFormat="1" applyFont="1" applyFill="1" applyBorder="1" applyAlignment="1">
      <alignment vertical="center" wrapText="1"/>
    </xf>
    <xf numFmtId="0" fontId="3" fillId="4" borderId="8" xfId="16" applyFont="1" applyFill="1" applyBorder="1" applyAlignment="1">
      <alignment horizontal="center" vertical="center"/>
    </xf>
    <xf numFmtId="0" fontId="3" fillId="4" borderId="14" xfId="16" applyFont="1" applyFill="1" applyBorder="1" applyAlignment="1">
      <alignment horizontal="center" vertical="center"/>
    </xf>
    <xf numFmtId="0" fontId="3" fillId="0" borderId="2" xfId="16" applyFont="1" applyFill="1" applyBorder="1" applyAlignment="1">
      <alignment vertical="center" wrapText="1"/>
    </xf>
    <xf numFmtId="0" fontId="3" fillId="0" borderId="2" xfId="16" applyNumberFormat="1" applyFont="1" applyFill="1" applyBorder="1" applyAlignment="1">
      <alignment vertical="center" wrapText="1"/>
    </xf>
    <xf numFmtId="0" fontId="3" fillId="0" borderId="2" xfId="17" applyFont="1" applyFill="1" applyBorder="1" applyAlignment="1">
      <alignment vertical="center" wrapText="1"/>
    </xf>
    <xf numFmtId="0" fontId="3" fillId="0" borderId="2" xfId="17" applyNumberFormat="1" applyFont="1" applyFill="1" applyBorder="1" applyAlignment="1">
      <alignment vertical="center" wrapText="1"/>
    </xf>
    <xf numFmtId="0" fontId="3" fillId="0" borderId="6" xfId="17" applyFont="1" applyFill="1" applyBorder="1" applyAlignment="1">
      <alignment horizontal="right" vertical="center" wrapText="1"/>
    </xf>
    <xf numFmtId="0" fontId="3" fillId="4" borderId="8" xfId="18" applyFont="1" applyFill="1" applyBorder="1" applyAlignment="1">
      <alignment horizontal="center" vertical="center"/>
    </xf>
    <xf numFmtId="0" fontId="3" fillId="0" borderId="2" xfId="18" applyFont="1" applyFill="1" applyBorder="1" applyAlignment="1">
      <alignment vertical="center" wrapText="1"/>
    </xf>
    <xf numFmtId="0" fontId="3" fillId="0" borderId="2" xfId="18" applyNumberFormat="1" applyFont="1" applyFill="1" applyBorder="1" applyAlignment="1">
      <alignment vertical="center" wrapText="1"/>
    </xf>
    <xf numFmtId="0" fontId="3" fillId="4" borderId="14" xfId="18" applyFont="1" applyFill="1" applyBorder="1" applyAlignment="1">
      <alignment horizontal="center" vertical="center"/>
    </xf>
    <xf numFmtId="0" fontId="3" fillId="4" borderId="8" xfId="19" applyFont="1" applyFill="1" applyBorder="1" applyAlignment="1">
      <alignment horizontal="center" vertical="center"/>
    </xf>
    <xf numFmtId="0" fontId="3" fillId="0" borderId="2" xfId="19" applyFont="1" applyFill="1" applyBorder="1" applyAlignment="1">
      <alignment vertical="center" wrapText="1"/>
    </xf>
    <xf numFmtId="0" fontId="3" fillId="0" borderId="2" xfId="19" applyNumberFormat="1" applyFont="1" applyFill="1" applyBorder="1" applyAlignment="1">
      <alignment vertical="center" wrapText="1"/>
    </xf>
    <xf numFmtId="0" fontId="3" fillId="4" borderId="14" xfId="19" applyFont="1" applyFill="1" applyBorder="1" applyAlignment="1">
      <alignment horizontal="center" vertical="center"/>
    </xf>
    <xf numFmtId="0" fontId="3" fillId="4" borderId="8" xfId="20" applyFont="1" applyFill="1" applyBorder="1" applyAlignment="1">
      <alignment horizontal="center" vertical="center"/>
    </xf>
    <xf numFmtId="0" fontId="3" fillId="0" borderId="2" xfId="20" applyFont="1" applyFill="1" applyBorder="1" applyAlignment="1">
      <alignment vertical="center" wrapText="1"/>
    </xf>
    <xf numFmtId="0" fontId="3" fillId="0" borderId="2" xfId="20" applyNumberFormat="1" applyFont="1" applyFill="1" applyBorder="1" applyAlignment="1">
      <alignment vertical="center" wrapText="1"/>
    </xf>
    <xf numFmtId="0" fontId="3" fillId="4" borderId="14" xfId="20" applyFont="1" applyFill="1" applyBorder="1" applyAlignment="1">
      <alignment horizontal="center" vertical="center"/>
    </xf>
    <xf numFmtId="0" fontId="3" fillId="4" borderId="8" xfId="21" applyFont="1" applyFill="1" applyBorder="1" applyAlignment="1">
      <alignment horizontal="center" vertical="center"/>
    </xf>
    <xf numFmtId="0" fontId="3" fillId="4" borderId="14" xfId="21" applyFont="1" applyFill="1" applyBorder="1" applyAlignment="1">
      <alignment horizontal="center" vertical="center"/>
    </xf>
    <xf numFmtId="0" fontId="3" fillId="0" borderId="2" xfId="21" applyFont="1" applyFill="1" applyBorder="1" applyAlignment="1">
      <alignment vertical="center" wrapText="1"/>
    </xf>
    <xf numFmtId="0" fontId="3" fillId="4" borderId="14" xfId="22" applyFont="1" applyFill="1" applyBorder="1" applyAlignment="1">
      <alignment horizontal="center"/>
    </xf>
    <xf numFmtId="164" fontId="6" fillId="3" borderId="12" xfId="0" applyNumberFormat="1" applyFont="1" applyFill="1" applyBorder="1" applyAlignment="1">
      <alignment horizontal="center" vertical="center"/>
    </xf>
    <xf numFmtId="164" fontId="8" fillId="2" borderId="12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2" fontId="12" fillId="5" borderId="5" xfId="0" applyNumberFormat="1" applyFont="1" applyFill="1" applyBorder="1" applyAlignment="1">
      <alignment horizontal="center" vertical="center"/>
    </xf>
    <xf numFmtId="0" fontId="3" fillId="3" borderId="2" xfId="9" applyFont="1" applyFill="1" applyBorder="1" applyAlignment="1">
      <alignment vertical="center" wrapText="1"/>
    </xf>
    <xf numFmtId="0" fontId="3" fillId="0" borderId="2" xfId="22" applyFont="1" applyFill="1" applyBorder="1" applyAlignment="1">
      <alignment horizontal="center" wrapText="1"/>
    </xf>
    <xf numFmtId="0" fontId="3" fillId="0" borderId="2" xfId="22" applyNumberFormat="1" applyFont="1" applyFill="1" applyBorder="1" applyAlignment="1">
      <alignment horizontal="center" wrapText="1"/>
    </xf>
    <xf numFmtId="0" fontId="3" fillId="3" borderId="2" xfId="22" applyFont="1" applyFill="1" applyBorder="1" applyAlignment="1">
      <alignment horizontal="center" vertical="center" wrapText="1"/>
    </xf>
    <xf numFmtId="0" fontId="3" fillId="0" borderId="2" xfId="21" applyFont="1" applyFill="1" applyBorder="1" applyAlignment="1">
      <alignment horizontal="center" vertical="center" wrapText="1"/>
    </xf>
    <xf numFmtId="0" fontId="3" fillId="0" borderId="2" xfId="21" applyNumberFormat="1" applyFont="1" applyFill="1" applyBorder="1" applyAlignment="1">
      <alignment horizontal="center" vertical="center" wrapText="1"/>
    </xf>
    <xf numFmtId="0" fontId="3" fillId="3" borderId="2" xfId="1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</cellXfs>
  <cellStyles count="23">
    <cellStyle name="Normal" xfId="0" builtinId="0"/>
    <cellStyle name="Normal_ACHARD" xfId="8" xr:uid="{00000000-0005-0000-0000-000001000000}"/>
    <cellStyle name="Normal_BABINSKI" xfId="3" xr:uid="{00000000-0005-0000-0000-000003000000}"/>
    <cellStyle name="Normal_BECLERE" xfId="4" xr:uid="{00000000-0005-0000-0000-000004000000}"/>
    <cellStyle name="Normal_CASSIODORE" xfId="5" xr:uid="{00000000-0005-0000-0000-000005000000}"/>
    <cellStyle name="Normal_COMMUNAUTE" xfId="6" xr:uid="{00000000-0005-0000-0000-000006000000}"/>
    <cellStyle name="Normal_Feuil1" xfId="1" xr:uid="{00000000-0005-0000-0000-000007000000}"/>
    <cellStyle name="Normal_Feuil24" xfId="2" xr:uid="{00000000-0005-0000-0000-000008000000}"/>
    <cellStyle name="Normal_GABRIEL" xfId="7" xr:uid="{00000000-0005-0000-0000-000009000000}"/>
    <cellStyle name="Normal_GALIEN" xfId="9" xr:uid="{00000000-0005-0000-0000-00000A000000}"/>
    <cellStyle name="Normal_GARDIE" xfId="10" xr:uid="{00000000-0005-0000-0000-00000B000000}"/>
    <cellStyle name="Normal_GREGOIRE" xfId="11" xr:uid="{00000000-0005-0000-0000-00000C000000}"/>
    <cellStyle name="Normal_JOLIOT" xfId="12" xr:uid="{00000000-0005-0000-0000-00000D000000}"/>
    <cellStyle name="Normal_LA ROCADE" xfId="13" xr:uid="{00000000-0005-0000-0000-00000E000000}"/>
    <cellStyle name="Normal_LAVOISIER" xfId="14" xr:uid="{00000000-0005-0000-0000-00000F000000}"/>
    <cellStyle name="Normal_LE LORIER" xfId="15" xr:uid="{00000000-0005-0000-0000-000010000000}"/>
    <cellStyle name="Normal_MEYNIEL" xfId="16" xr:uid="{00000000-0005-0000-0000-000013000000}"/>
    <cellStyle name="Normal_MORIN" xfId="17" xr:uid="{00000000-0005-0000-0000-000014000000}"/>
    <cellStyle name="Normal_POMME DE RENETTE" xfId="18" xr:uid="{00000000-0005-0000-0000-000015000000}"/>
    <cellStyle name="Normal_PROUST" xfId="19" xr:uid="{00000000-0005-0000-0000-000016000000}"/>
    <cellStyle name="Normal_RABELAIS" xfId="20" xr:uid="{00000000-0005-0000-0000-000017000000}"/>
    <cellStyle name="Normal_RECHERCHE" xfId="21" xr:uid="{00000000-0005-0000-0000-000018000000}"/>
    <cellStyle name="Normal_SALMON" xfId="22" xr:uid="{00000000-0005-0000-0000-000019000000}"/>
  </cellStyles>
  <dxfs count="0"/>
  <tableStyles count="0" defaultTableStyle="TableStyleMedium9" defaultPivotStyle="PivotStyleLight16"/>
  <colors>
    <mruColors>
      <color rgb="FFFFFF99"/>
      <color rgb="FF0099CC"/>
      <color rgb="FFFF0066"/>
      <color rgb="FFFF33CC"/>
      <color rgb="FFFF00FF"/>
      <color rgb="FFCC00FF"/>
      <color rgb="FF9999FF"/>
      <color rgb="FFFF99FF"/>
      <color rgb="FF00FFFF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363682</xdr:colOff>
      <xdr:row>0</xdr:row>
      <xdr:rowOff>294409</xdr:rowOff>
    </xdr:from>
    <xdr:to>
      <xdr:col>0</xdr:col>
      <xdr:colOff>2916382</xdr:colOff>
      <xdr:row>2</xdr:row>
      <xdr:rowOff>431975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318CA3D-8895-42FF-A7DD-5EAF40E96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682" y="294409"/>
          <a:ext cx="2552700" cy="100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tabSelected="1" zoomScale="55" zoomScaleNormal="55" workbookViewId="0">
      <selection activeCell="G21" sqref="G21"/>
    </sheetView>
  </sheetViews>
  <sheetFormatPr baseColWidth="10" defaultColWidth="33.85546875" defaultRowHeight="35.1" customHeight="1" x14ac:dyDescent="0.25"/>
  <cols>
    <col min="1" max="4" width="50.7109375" style="1" customWidth="1"/>
    <col min="5" max="16384" width="33.85546875" style="1"/>
  </cols>
  <sheetData>
    <row r="1" spans="1:4" ht="35.1" customHeight="1" x14ac:dyDescent="0.25">
      <c r="A1" s="7"/>
      <c r="B1" s="94" t="s">
        <v>1199</v>
      </c>
      <c r="C1" s="94"/>
      <c r="D1" s="94"/>
    </row>
    <row r="2" spans="1:4" ht="35.1" customHeight="1" x14ac:dyDescent="0.25">
      <c r="A2" s="7"/>
      <c r="B2" s="94"/>
      <c r="C2" s="94"/>
      <c r="D2" s="94"/>
    </row>
    <row r="3" spans="1:4" ht="35.1" customHeight="1" x14ac:dyDescent="0.25">
      <c r="B3" s="95" t="s">
        <v>1200</v>
      </c>
      <c r="C3" s="96"/>
      <c r="D3" s="96"/>
    </row>
    <row r="4" spans="1:4" ht="35.1" customHeight="1" x14ac:dyDescent="0.25">
      <c r="B4" s="96"/>
      <c r="C4" s="96"/>
      <c r="D4" s="96"/>
    </row>
    <row r="6" spans="1:4" ht="35.1" customHeight="1" x14ac:dyDescent="0.25">
      <c r="A6" s="86" t="s">
        <v>442</v>
      </c>
      <c r="B6" s="86" t="s">
        <v>1017</v>
      </c>
      <c r="C6" s="86" t="s">
        <v>433</v>
      </c>
      <c r="D6" s="86" t="s">
        <v>1198</v>
      </c>
    </row>
    <row r="7" spans="1:4" ht="35.1" customHeight="1" x14ac:dyDescent="0.25">
      <c r="A7" s="8" t="s">
        <v>30</v>
      </c>
      <c r="B7" s="9">
        <v>2026</v>
      </c>
      <c r="C7" s="82">
        <v>92.751999999999995</v>
      </c>
      <c r="D7" s="84">
        <f>ACHARD!Q25</f>
        <v>22</v>
      </c>
    </row>
    <row r="8" spans="1:4" ht="35.1" customHeight="1" x14ac:dyDescent="0.25">
      <c r="A8" s="8" t="s">
        <v>18</v>
      </c>
      <c r="B8" s="9">
        <v>2026</v>
      </c>
      <c r="C8" s="82">
        <v>131.19999999999999</v>
      </c>
      <c r="D8" s="84">
        <f>BABINSKI!Q16</f>
        <v>13</v>
      </c>
    </row>
    <row r="9" spans="1:4" ht="35.1" customHeight="1" x14ac:dyDescent="0.25">
      <c r="A9" s="8" t="s">
        <v>25</v>
      </c>
      <c r="B9" s="9">
        <v>2026</v>
      </c>
      <c r="C9" s="82">
        <v>88.3</v>
      </c>
      <c r="D9" s="84">
        <f>BECLERE!Q6</f>
        <v>3</v>
      </c>
    </row>
    <row r="10" spans="1:4" ht="35.1" customHeight="1" x14ac:dyDescent="0.25">
      <c r="A10" s="8" t="s">
        <v>28</v>
      </c>
      <c r="B10" s="9">
        <v>2026</v>
      </c>
      <c r="C10" s="82">
        <v>280.7</v>
      </c>
      <c r="D10" s="84">
        <f>CASSIODORE!Q13</f>
        <v>10</v>
      </c>
    </row>
    <row r="11" spans="1:4" ht="35.1" customHeight="1" x14ac:dyDescent="0.25">
      <c r="A11" s="8" t="s">
        <v>27</v>
      </c>
      <c r="B11" s="9">
        <v>2026</v>
      </c>
      <c r="C11" s="82">
        <v>73.400000000000006</v>
      </c>
      <c r="D11" s="84">
        <f>COMMUNAUTE!Q9</f>
        <v>6</v>
      </c>
    </row>
    <row r="12" spans="1:4" ht="35.1" customHeight="1" x14ac:dyDescent="0.25">
      <c r="A12" s="8" t="s">
        <v>22</v>
      </c>
      <c r="B12" s="9">
        <v>2026</v>
      </c>
      <c r="C12" s="82">
        <v>724.3</v>
      </c>
      <c r="D12" s="84">
        <f>GABRIEL!Q14</f>
        <v>11</v>
      </c>
    </row>
    <row r="13" spans="1:4" ht="35.1" customHeight="1" x14ac:dyDescent="0.25">
      <c r="A13" s="8" t="s">
        <v>2</v>
      </c>
      <c r="B13" s="9">
        <v>2026</v>
      </c>
      <c r="C13" s="82">
        <v>384.09999999999997</v>
      </c>
      <c r="D13" s="84">
        <f>GALIEN!Q24</f>
        <v>21</v>
      </c>
    </row>
    <row r="14" spans="1:4" ht="35.1" customHeight="1" x14ac:dyDescent="0.25">
      <c r="A14" s="8" t="s">
        <v>31</v>
      </c>
      <c r="B14" s="103"/>
      <c r="C14" s="82">
        <v>17.100000000000001</v>
      </c>
      <c r="D14" s="103"/>
    </row>
    <row r="15" spans="1:4" ht="35.1" customHeight="1" x14ac:dyDescent="0.25">
      <c r="A15" s="8" t="s">
        <v>21</v>
      </c>
      <c r="B15" s="9">
        <v>2026</v>
      </c>
      <c r="C15" s="82">
        <v>204.2</v>
      </c>
      <c r="D15" s="84">
        <f>GREGOIRE!Q9</f>
        <v>6</v>
      </c>
    </row>
    <row r="16" spans="1:4" ht="35.1" customHeight="1" x14ac:dyDescent="0.25">
      <c r="A16" s="8" t="s">
        <v>466</v>
      </c>
      <c r="B16" s="103"/>
      <c r="C16" s="82">
        <v>12.2</v>
      </c>
      <c r="D16" s="103"/>
    </row>
    <row r="17" spans="1:4" ht="35.1" customHeight="1" x14ac:dyDescent="0.25">
      <c r="A17" s="8" t="s">
        <v>454</v>
      </c>
      <c r="B17" s="103"/>
      <c r="C17" s="82">
        <v>16.2</v>
      </c>
      <c r="D17" s="103"/>
    </row>
    <row r="18" spans="1:4" ht="35.1" customHeight="1" x14ac:dyDescent="0.25">
      <c r="A18" s="8" t="s">
        <v>19</v>
      </c>
      <c r="B18" s="9">
        <v>2026</v>
      </c>
      <c r="C18" s="82">
        <v>90.3</v>
      </c>
      <c r="D18" s="84">
        <f>LAVOISIER!Q21</f>
        <v>18</v>
      </c>
    </row>
    <row r="19" spans="1:4" ht="35.1" customHeight="1" x14ac:dyDescent="0.25">
      <c r="A19" s="8" t="s">
        <v>29</v>
      </c>
      <c r="B19" s="9">
        <v>2026</v>
      </c>
      <c r="C19" s="82">
        <v>71.2</v>
      </c>
      <c r="D19" s="84">
        <f>'LE LORIER'!Q18</f>
        <v>15</v>
      </c>
    </row>
    <row r="20" spans="1:4" ht="35.1" customHeight="1" x14ac:dyDescent="0.25">
      <c r="A20" s="8" t="s">
        <v>23</v>
      </c>
      <c r="B20" s="9">
        <v>2026</v>
      </c>
      <c r="C20" s="82">
        <v>2699.4</v>
      </c>
      <c r="D20" s="84">
        <f>MEYNIEL!Q21</f>
        <v>18</v>
      </c>
    </row>
    <row r="21" spans="1:4" ht="35.1" customHeight="1" x14ac:dyDescent="0.25">
      <c r="A21" s="8" t="s">
        <v>20</v>
      </c>
      <c r="B21" s="9">
        <v>2026</v>
      </c>
      <c r="C21" s="82">
        <v>213.6</v>
      </c>
      <c r="D21" s="84">
        <f>MORIN!Q21</f>
        <v>18</v>
      </c>
    </row>
    <row r="22" spans="1:4" ht="35.1" customHeight="1" x14ac:dyDescent="0.25">
      <c r="A22" s="8" t="s">
        <v>93</v>
      </c>
      <c r="B22" s="103"/>
      <c r="C22" s="82">
        <v>32</v>
      </c>
      <c r="D22" s="103"/>
    </row>
    <row r="23" spans="1:4" ht="35.1" customHeight="1" x14ac:dyDescent="0.25">
      <c r="A23" s="8" t="s">
        <v>26</v>
      </c>
      <c r="B23" s="9">
        <v>2026</v>
      </c>
      <c r="C23" s="82">
        <v>583.10000000000014</v>
      </c>
      <c r="D23" s="84">
        <f>PROUST!Q25</f>
        <v>22</v>
      </c>
    </row>
    <row r="24" spans="1:4" ht="35.1" customHeight="1" x14ac:dyDescent="0.25">
      <c r="A24" s="8" t="s">
        <v>17</v>
      </c>
      <c r="B24" s="9">
        <v>2026</v>
      </c>
      <c r="C24" s="82">
        <v>127.04000000000002</v>
      </c>
      <c r="D24" s="84">
        <f>RABELAIS!Q26</f>
        <v>23</v>
      </c>
    </row>
    <row r="25" spans="1:4" ht="35.1" customHeight="1" x14ac:dyDescent="0.25">
      <c r="A25" s="8" t="s">
        <v>123</v>
      </c>
      <c r="B25" s="9">
        <v>2026</v>
      </c>
      <c r="C25" s="82">
        <v>1003.48</v>
      </c>
      <c r="D25" s="84">
        <f>RECHERCHE!Q19</f>
        <v>16</v>
      </c>
    </row>
    <row r="26" spans="1:4" ht="35.1" customHeight="1" x14ac:dyDescent="0.25">
      <c r="A26" s="8" t="s">
        <v>24</v>
      </c>
      <c r="B26" s="103"/>
      <c r="C26" s="82">
        <v>10</v>
      </c>
      <c r="D26" s="103"/>
    </row>
    <row r="27" spans="1:4" ht="35.1" customHeight="1" x14ac:dyDescent="0.25">
      <c r="A27" s="8" t="s">
        <v>934</v>
      </c>
      <c r="B27" s="103"/>
      <c r="C27" s="82">
        <v>7.1</v>
      </c>
      <c r="D27" s="103"/>
    </row>
    <row r="28" spans="1:4" ht="35.1" customHeight="1" x14ac:dyDescent="0.25">
      <c r="C28" s="83">
        <f>SUM(C7:C27)</f>
        <v>6861.6720000000005</v>
      </c>
      <c r="D28" s="85">
        <f>SUM(D7:D27)</f>
        <v>222</v>
      </c>
    </row>
  </sheetData>
  <mergeCells count="2">
    <mergeCell ref="B1:D2"/>
    <mergeCell ref="B3:D4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Q9"/>
  <sheetViews>
    <sheetView topLeftCell="D1" zoomScale="80" zoomScaleNormal="80" workbookViewId="0">
      <selection activeCell="P3" sqref="P3"/>
    </sheetView>
  </sheetViews>
  <sheetFormatPr baseColWidth="10" defaultRowHeight="35.1" customHeight="1" x14ac:dyDescent="0.25"/>
  <cols>
    <col min="1" max="1" width="7.7109375" bestFit="1" customWidth="1"/>
    <col min="2" max="2" width="14.5703125" bestFit="1" customWidth="1"/>
    <col min="3" max="3" width="9.5703125" bestFit="1" customWidth="1"/>
    <col min="4" max="4" width="21.5703125" bestFit="1" customWidth="1"/>
    <col min="5" max="5" width="17.140625" bestFit="1" customWidth="1"/>
    <col min="6" max="6" width="22.7109375" bestFit="1" customWidth="1"/>
    <col min="7" max="7" width="18.85546875" bestFit="1" customWidth="1"/>
    <col min="8" max="8" width="14.5703125" bestFit="1" customWidth="1"/>
    <col min="9" max="9" width="16.42578125" bestFit="1" customWidth="1"/>
    <col min="10" max="10" width="27.42578125" customWidth="1"/>
    <col min="11" max="11" width="13" bestFit="1" customWidth="1"/>
    <col min="12" max="12" width="19.42578125" bestFit="1" customWidth="1"/>
    <col min="13" max="13" width="13.7109375" bestFit="1" customWidth="1"/>
    <col min="14" max="14" width="20.85546875" bestFit="1" customWidth="1"/>
    <col min="15" max="15" width="26" bestFit="1" customWidth="1"/>
    <col min="16" max="16" width="41.42578125" bestFit="1" customWidth="1"/>
  </cols>
  <sheetData>
    <row r="1" spans="1:17" ht="35.1" customHeight="1" x14ac:dyDescent="0.25">
      <c r="A1" s="97" t="s">
        <v>1201</v>
      </c>
      <c r="B1" s="97"/>
      <c r="C1" s="97"/>
      <c r="D1" s="97"/>
      <c r="E1" s="97"/>
      <c r="F1" s="97"/>
      <c r="G1" s="97"/>
      <c r="H1" s="98" t="s">
        <v>1202</v>
      </c>
      <c r="I1" s="98"/>
      <c r="J1" s="99"/>
      <c r="K1" s="100" t="s">
        <v>1203</v>
      </c>
      <c r="L1" s="101"/>
      <c r="M1" s="101"/>
      <c r="N1" s="101"/>
      <c r="O1" s="101"/>
      <c r="P1" s="101"/>
      <c r="Q1" s="102"/>
    </row>
    <row r="2" spans="1:17" ht="35.1" customHeight="1" x14ac:dyDescent="0.25">
      <c r="A2" s="24" t="s">
        <v>441</v>
      </c>
      <c r="B2" s="24" t="s">
        <v>442</v>
      </c>
      <c r="C2" s="24" t="s">
        <v>444</v>
      </c>
      <c r="D2" s="24" t="s">
        <v>452</v>
      </c>
      <c r="E2" s="24" t="s">
        <v>443</v>
      </c>
      <c r="F2" s="24" t="s">
        <v>523</v>
      </c>
      <c r="G2" s="24" t="s">
        <v>479</v>
      </c>
      <c r="H2" s="24" t="s">
        <v>442</v>
      </c>
      <c r="I2" s="24" t="s">
        <v>455</v>
      </c>
      <c r="J2" s="24" t="s">
        <v>444</v>
      </c>
      <c r="K2" s="24" t="s">
        <v>445</v>
      </c>
      <c r="L2" s="24" t="s">
        <v>446</v>
      </c>
      <c r="M2" s="24" t="s">
        <v>447</v>
      </c>
      <c r="N2" s="24" t="s">
        <v>448</v>
      </c>
      <c r="O2" s="24" t="s">
        <v>1</v>
      </c>
      <c r="P2" s="24" t="s">
        <v>433</v>
      </c>
      <c r="Q2" s="24" t="s">
        <v>1197</v>
      </c>
    </row>
    <row r="3" spans="1:17" s="1" customFormat="1" ht="35.1" customHeight="1" x14ac:dyDescent="0.25">
      <c r="A3" s="45" t="s">
        <v>449</v>
      </c>
      <c r="B3" s="45" t="s">
        <v>21</v>
      </c>
      <c r="C3" s="45" t="s">
        <v>450</v>
      </c>
      <c r="D3" s="45" t="s">
        <v>1111</v>
      </c>
      <c r="E3" s="45" t="s">
        <v>1112</v>
      </c>
      <c r="F3" s="45" t="s">
        <v>1112</v>
      </c>
      <c r="G3" s="45" t="s">
        <v>525</v>
      </c>
      <c r="H3" s="45" t="s">
        <v>21</v>
      </c>
      <c r="I3" s="45" t="s">
        <v>525</v>
      </c>
      <c r="J3" s="45" t="s">
        <v>471</v>
      </c>
      <c r="K3" s="45" t="s">
        <v>32</v>
      </c>
      <c r="L3" s="45" t="s">
        <v>1113</v>
      </c>
      <c r="M3" s="45" t="s">
        <v>1114</v>
      </c>
      <c r="N3" s="45" t="s">
        <v>333</v>
      </c>
      <c r="O3" s="45" t="s">
        <v>1077</v>
      </c>
      <c r="P3" s="90" t="s">
        <v>1205</v>
      </c>
      <c r="Q3" s="19">
        <v>1</v>
      </c>
    </row>
    <row r="4" spans="1:17" s="1" customFormat="1" ht="35.1" customHeight="1" x14ac:dyDescent="0.25">
      <c r="A4" s="45" t="s">
        <v>449</v>
      </c>
      <c r="B4" s="45" t="s">
        <v>21</v>
      </c>
      <c r="C4" s="45" t="s">
        <v>451</v>
      </c>
      <c r="D4" s="45" t="s">
        <v>481</v>
      </c>
      <c r="E4" s="45" t="s">
        <v>403</v>
      </c>
      <c r="F4" s="45" t="s">
        <v>819</v>
      </c>
      <c r="G4" s="45" t="s">
        <v>525</v>
      </c>
      <c r="H4" s="45" t="s">
        <v>21</v>
      </c>
      <c r="I4" s="45" t="s">
        <v>525</v>
      </c>
      <c r="J4" s="45" t="s">
        <v>525</v>
      </c>
      <c r="K4" s="45" t="s">
        <v>312</v>
      </c>
      <c r="L4" s="45" t="s">
        <v>316</v>
      </c>
      <c r="M4" s="45" t="s">
        <v>317</v>
      </c>
      <c r="N4" s="45" t="s">
        <v>0</v>
      </c>
      <c r="O4" s="45" t="s">
        <v>1100</v>
      </c>
      <c r="P4" s="45">
        <v>59.2</v>
      </c>
      <c r="Q4" s="19">
        <v>1</v>
      </c>
    </row>
    <row r="5" spans="1:17" s="1" customFormat="1" ht="35.1" customHeight="1" x14ac:dyDescent="0.25">
      <c r="A5" s="45" t="s">
        <v>449</v>
      </c>
      <c r="B5" s="45" t="s">
        <v>26</v>
      </c>
      <c r="C5" s="45" t="s">
        <v>450</v>
      </c>
      <c r="D5" s="45" t="s">
        <v>753</v>
      </c>
      <c r="E5" s="45" t="s">
        <v>193</v>
      </c>
      <c r="F5" s="45" t="s">
        <v>759</v>
      </c>
      <c r="G5" s="45" t="s">
        <v>104</v>
      </c>
      <c r="H5" s="45" t="s">
        <v>21</v>
      </c>
      <c r="I5" s="45" t="s">
        <v>525</v>
      </c>
      <c r="J5" s="45" t="s">
        <v>456</v>
      </c>
      <c r="K5" s="45" t="s">
        <v>32</v>
      </c>
      <c r="L5" s="45" t="s">
        <v>51</v>
      </c>
      <c r="M5" s="45" t="s">
        <v>760</v>
      </c>
      <c r="N5" s="45" t="s">
        <v>0</v>
      </c>
      <c r="O5" s="45" t="s">
        <v>1072</v>
      </c>
      <c r="P5" s="46">
        <v>22.4</v>
      </c>
      <c r="Q5" s="19">
        <v>1</v>
      </c>
    </row>
    <row r="6" spans="1:17" s="7" customFormat="1" ht="35.1" customHeight="1" x14ac:dyDescent="0.25">
      <c r="A6" s="45" t="s">
        <v>449</v>
      </c>
      <c r="B6" s="45" t="s">
        <v>21</v>
      </c>
      <c r="C6" s="45" t="s">
        <v>450</v>
      </c>
      <c r="D6" s="45" t="s">
        <v>812</v>
      </c>
      <c r="E6" s="45" t="s">
        <v>141</v>
      </c>
      <c r="F6" s="45" t="s">
        <v>813</v>
      </c>
      <c r="G6" s="45" t="s">
        <v>525</v>
      </c>
      <c r="H6" s="45" t="s">
        <v>21</v>
      </c>
      <c r="I6" s="45" t="s">
        <v>476</v>
      </c>
      <c r="J6" s="45" t="s">
        <v>450</v>
      </c>
      <c r="K6" s="45" t="s">
        <v>32</v>
      </c>
      <c r="L6" s="45" t="s">
        <v>580</v>
      </c>
      <c r="M6" s="45" t="s">
        <v>814</v>
      </c>
      <c r="N6" s="45" t="s">
        <v>0</v>
      </c>
      <c r="O6" s="45" t="s">
        <v>1054</v>
      </c>
      <c r="P6" s="46">
        <v>5</v>
      </c>
      <c r="Q6" s="19">
        <v>1</v>
      </c>
    </row>
    <row r="7" spans="1:17" s="7" customFormat="1" ht="35.1" customHeight="1" x14ac:dyDescent="0.25">
      <c r="A7" s="45" t="s">
        <v>449</v>
      </c>
      <c r="B7" s="45" t="s">
        <v>21</v>
      </c>
      <c r="C7" s="45" t="s">
        <v>450</v>
      </c>
      <c r="D7" s="45" t="s">
        <v>812</v>
      </c>
      <c r="E7" s="45" t="s">
        <v>815</v>
      </c>
      <c r="F7" s="45" t="s">
        <v>816</v>
      </c>
      <c r="G7" s="45" t="s">
        <v>525</v>
      </c>
      <c r="H7" s="45" t="s">
        <v>21</v>
      </c>
      <c r="I7" s="45" t="s">
        <v>817</v>
      </c>
      <c r="J7" s="45" t="s">
        <v>482</v>
      </c>
      <c r="K7" s="45" t="s">
        <v>32</v>
      </c>
      <c r="L7" s="45" t="s">
        <v>63</v>
      </c>
      <c r="M7" s="45" t="s">
        <v>818</v>
      </c>
      <c r="N7" s="45" t="s">
        <v>0</v>
      </c>
      <c r="O7" s="45" t="s">
        <v>1039</v>
      </c>
      <c r="P7" s="46">
        <v>8.1</v>
      </c>
      <c r="Q7" s="19">
        <v>1</v>
      </c>
    </row>
    <row r="8" spans="1:17" s="7" customFormat="1" ht="35.1" customHeight="1" x14ac:dyDescent="0.25">
      <c r="A8" s="45" t="s">
        <v>449</v>
      </c>
      <c r="B8" s="45" t="s">
        <v>21</v>
      </c>
      <c r="C8" s="45" t="s">
        <v>482</v>
      </c>
      <c r="D8" s="45" t="s">
        <v>21</v>
      </c>
      <c r="E8" s="45" t="s">
        <v>1115</v>
      </c>
      <c r="F8" s="45" t="s">
        <v>1116</v>
      </c>
      <c r="G8" s="45" t="s">
        <v>525</v>
      </c>
      <c r="H8" s="45" t="s">
        <v>21</v>
      </c>
      <c r="I8" s="45" t="s">
        <v>525</v>
      </c>
      <c r="J8" s="45" t="s">
        <v>525</v>
      </c>
      <c r="K8" s="45" t="s">
        <v>1117</v>
      </c>
      <c r="L8" s="45" t="s">
        <v>1118</v>
      </c>
      <c r="M8" s="45" t="s">
        <v>1119</v>
      </c>
      <c r="N8" s="45" t="s">
        <v>313</v>
      </c>
      <c r="O8" s="45" t="s">
        <v>1104</v>
      </c>
      <c r="P8" s="46">
        <v>109.5</v>
      </c>
      <c r="Q8" s="22">
        <v>1</v>
      </c>
    </row>
    <row r="9" spans="1:17" ht="35.1" customHeight="1" x14ac:dyDescent="0.25">
      <c r="P9" s="21">
        <f>SUM(P3:P8)</f>
        <v>204.2</v>
      </c>
      <c r="Q9" s="38">
        <f>SUM(Q3:Q8)</f>
        <v>6</v>
      </c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Q6"/>
  <sheetViews>
    <sheetView topLeftCell="D1" zoomScale="80" zoomScaleNormal="80" workbookViewId="0">
      <selection sqref="A1:Q1"/>
    </sheetView>
  </sheetViews>
  <sheetFormatPr baseColWidth="10" defaultRowHeight="35.1" customHeight="1" x14ac:dyDescent="0.25"/>
  <cols>
    <col min="1" max="1" width="7.7109375" bestFit="1" customWidth="1"/>
    <col min="2" max="2" width="14.5703125" bestFit="1" customWidth="1"/>
    <col min="3" max="3" width="9.5703125" bestFit="1" customWidth="1"/>
    <col min="4" max="4" width="21" bestFit="1" customWidth="1"/>
    <col min="5" max="5" width="17.140625" bestFit="1" customWidth="1"/>
    <col min="6" max="6" width="22" bestFit="1" customWidth="1"/>
    <col min="7" max="7" width="18.85546875" bestFit="1" customWidth="1"/>
    <col min="8" max="8" width="14.5703125" bestFit="1" customWidth="1"/>
    <col min="9" max="9" width="19.85546875" bestFit="1" customWidth="1"/>
    <col min="10" max="10" width="24" customWidth="1"/>
    <col min="11" max="11" width="26.28515625" bestFit="1" customWidth="1"/>
    <col min="12" max="12" width="14.28515625" bestFit="1" customWidth="1"/>
    <col min="13" max="13" width="12" bestFit="1" customWidth="1"/>
    <col min="14" max="14" width="20.85546875" bestFit="1" customWidth="1"/>
    <col min="15" max="15" width="26" bestFit="1" customWidth="1"/>
    <col min="16" max="16" width="41.42578125" bestFit="1" customWidth="1"/>
  </cols>
  <sheetData>
    <row r="1" spans="1:17" ht="35.1" customHeight="1" x14ac:dyDescent="0.25">
      <c r="A1" s="97" t="s">
        <v>1201</v>
      </c>
      <c r="B1" s="97"/>
      <c r="C1" s="97"/>
      <c r="D1" s="97"/>
      <c r="E1" s="97"/>
      <c r="F1" s="97"/>
      <c r="G1" s="97"/>
      <c r="H1" s="98" t="s">
        <v>1202</v>
      </c>
      <c r="I1" s="98"/>
      <c r="J1" s="99"/>
      <c r="K1" s="100" t="s">
        <v>1203</v>
      </c>
      <c r="L1" s="101"/>
      <c r="M1" s="101"/>
      <c r="N1" s="101"/>
      <c r="O1" s="101"/>
      <c r="P1" s="101"/>
      <c r="Q1" s="102"/>
    </row>
    <row r="2" spans="1:17" ht="35.1" customHeight="1" x14ac:dyDescent="0.25">
      <c r="A2" s="24" t="s">
        <v>441</v>
      </c>
      <c r="B2" s="24" t="s">
        <v>442</v>
      </c>
      <c r="C2" s="24" t="s">
        <v>444</v>
      </c>
      <c r="D2" s="24" t="s">
        <v>452</v>
      </c>
      <c r="E2" s="24" t="s">
        <v>443</v>
      </c>
      <c r="F2" s="24" t="s">
        <v>523</v>
      </c>
      <c r="G2" s="24" t="s">
        <v>479</v>
      </c>
      <c r="H2" s="24" t="s">
        <v>442</v>
      </c>
      <c r="I2" s="24" t="s">
        <v>455</v>
      </c>
      <c r="J2" s="24" t="s">
        <v>444</v>
      </c>
      <c r="K2" s="24" t="s">
        <v>445</v>
      </c>
      <c r="L2" s="24" t="s">
        <v>446</v>
      </c>
      <c r="M2" s="24" t="s">
        <v>447</v>
      </c>
      <c r="N2" s="24" t="s">
        <v>448</v>
      </c>
      <c r="O2" s="24" t="s">
        <v>1</v>
      </c>
      <c r="P2" s="24" t="s">
        <v>433</v>
      </c>
      <c r="Q2" s="24" t="s">
        <v>1197</v>
      </c>
    </row>
    <row r="3" spans="1:17" s="1" customFormat="1" ht="35.1" customHeight="1" x14ac:dyDescent="0.25">
      <c r="A3" s="12" t="s">
        <v>449</v>
      </c>
      <c r="B3" s="12" t="s">
        <v>466</v>
      </c>
      <c r="C3" s="12" t="s">
        <v>450</v>
      </c>
      <c r="D3" s="12" t="s">
        <v>588</v>
      </c>
      <c r="E3" s="12" t="s">
        <v>589</v>
      </c>
      <c r="F3" s="12" t="s">
        <v>590</v>
      </c>
      <c r="G3" s="12" t="s">
        <v>525</v>
      </c>
      <c r="H3" s="12" t="s">
        <v>466</v>
      </c>
      <c r="I3" s="12" t="s">
        <v>525</v>
      </c>
      <c r="J3" s="12" t="s">
        <v>450</v>
      </c>
      <c r="K3" s="12" t="s">
        <v>32</v>
      </c>
      <c r="L3" s="12" t="s">
        <v>591</v>
      </c>
      <c r="M3" s="12" t="s">
        <v>592</v>
      </c>
      <c r="N3" s="12" t="s">
        <v>0</v>
      </c>
      <c r="O3" s="12" t="s">
        <v>1081</v>
      </c>
      <c r="P3" s="13">
        <v>4.2</v>
      </c>
      <c r="Q3" s="19">
        <v>1</v>
      </c>
    </row>
    <row r="4" spans="1:17" s="1" customFormat="1" ht="35.1" customHeight="1" x14ac:dyDescent="0.25">
      <c r="A4" s="12" t="s">
        <v>449</v>
      </c>
      <c r="B4" s="12" t="s">
        <v>466</v>
      </c>
      <c r="C4" s="12" t="s">
        <v>450</v>
      </c>
      <c r="D4" s="12" t="s">
        <v>588</v>
      </c>
      <c r="E4" s="12" t="s">
        <v>593</v>
      </c>
      <c r="F4" s="12" t="s">
        <v>594</v>
      </c>
      <c r="G4" s="12" t="s">
        <v>525</v>
      </c>
      <c r="H4" s="12" t="s">
        <v>466</v>
      </c>
      <c r="I4" s="12" t="s">
        <v>595</v>
      </c>
      <c r="J4" s="12" t="s">
        <v>450</v>
      </c>
      <c r="K4" s="12" t="s">
        <v>33</v>
      </c>
      <c r="L4" s="12" t="s">
        <v>596</v>
      </c>
      <c r="M4" s="12" t="s">
        <v>597</v>
      </c>
      <c r="N4" s="12" t="s">
        <v>333</v>
      </c>
      <c r="O4" s="12" t="s">
        <v>1091</v>
      </c>
      <c r="P4" s="13">
        <v>8</v>
      </c>
      <c r="Q4" s="19">
        <v>1</v>
      </c>
    </row>
    <row r="5" spans="1:17" ht="35.1" customHeight="1" x14ac:dyDescent="0.25">
      <c r="A5" s="12" t="s">
        <v>449</v>
      </c>
      <c r="B5" s="12" t="s">
        <v>466</v>
      </c>
      <c r="C5" s="12" t="s">
        <v>467</v>
      </c>
      <c r="D5" s="12" t="s">
        <v>345</v>
      </c>
      <c r="E5" s="12" t="s">
        <v>469</v>
      </c>
      <c r="F5" s="12" t="s">
        <v>608</v>
      </c>
      <c r="G5" s="12" t="s">
        <v>525</v>
      </c>
      <c r="H5" s="12" t="s">
        <v>466</v>
      </c>
      <c r="I5" s="12" t="s">
        <v>470</v>
      </c>
      <c r="J5" s="12" t="s">
        <v>456</v>
      </c>
      <c r="K5" s="12" t="s">
        <v>32</v>
      </c>
      <c r="L5" s="12" t="s">
        <v>572</v>
      </c>
      <c r="M5" s="12" t="s">
        <v>472</v>
      </c>
      <c r="N5" s="12" t="s">
        <v>333</v>
      </c>
      <c r="O5" s="12" t="s">
        <v>1055</v>
      </c>
      <c r="P5">
        <v>3</v>
      </c>
      <c r="Q5" s="22">
        <v>1</v>
      </c>
    </row>
    <row r="6" spans="1:17" ht="35.1" customHeight="1" x14ac:dyDescent="0.25">
      <c r="P6" s="21">
        <f>SUM(P3:P5)</f>
        <v>15.2</v>
      </c>
      <c r="Q6" s="38">
        <f>SUM(Q3:Q5)</f>
        <v>3</v>
      </c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Q5"/>
  <sheetViews>
    <sheetView topLeftCell="D1" zoomScale="80" zoomScaleNormal="80" workbookViewId="0">
      <selection activeCell="P2" sqref="P2"/>
    </sheetView>
  </sheetViews>
  <sheetFormatPr baseColWidth="10" defaultRowHeight="35.1" customHeight="1" x14ac:dyDescent="0.25"/>
  <cols>
    <col min="1" max="1" width="7.7109375" bestFit="1" customWidth="1"/>
    <col min="2" max="2" width="14.5703125" bestFit="1" customWidth="1"/>
    <col min="3" max="3" width="9.5703125" bestFit="1" customWidth="1"/>
    <col min="4" max="4" width="11.28515625" bestFit="1" customWidth="1"/>
    <col min="5" max="5" width="17.140625" bestFit="1" customWidth="1"/>
    <col min="6" max="6" width="22.7109375" bestFit="1" customWidth="1"/>
    <col min="7" max="7" width="18.85546875" bestFit="1" customWidth="1"/>
    <col min="8" max="8" width="14.5703125" bestFit="1" customWidth="1"/>
    <col min="9" max="9" width="14.85546875" bestFit="1" customWidth="1"/>
    <col min="10" max="10" width="28.28515625" customWidth="1"/>
    <col min="11" max="11" width="13" bestFit="1" customWidth="1"/>
    <col min="12" max="12" width="15.140625" bestFit="1" customWidth="1"/>
    <col min="13" max="13" width="12" bestFit="1" customWidth="1"/>
    <col min="14" max="14" width="20.85546875" bestFit="1" customWidth="1"/>
    <col min="15" max="15" width="26" bestFit="1" customWidth="1"/>
    <col min="16" max="16" width="41.42578125" bestFit="1" customWidth="1"/>
  </cols>
  <sheetData>
    <row r="1" spans="1:17" ht="35.1" customHeight="1" x14ac:dyDescent="0.25">
      <c r="A1" s="97" t="s">
        <v>1201</v>
      </c>
      <c r="B1" s="97"/>
      <c r="C1" s="97"/>
      <c r="D1" s="97"/>
      <c r="E1" s="97"/>
      <c r="F1" s="97"/>
      <c r="G1" s="97"/>
      <c r="H1" s="98" t="s">
        <v>1202</v>
      </c>
      <c r="I1" s="98"/>
      <c r="J1" s="99"/>
      <c r="K1" s="100" t="s">
        <v>1203</v>
      </c>
      <c r="L1" s="101"/>
      <c r="M1" s="101"/>
      <c r="N1" s="101"/>
      <c r="O1" s="101"/>
      <c r="P1" s="101"/>
      <c r="Q1" s="102"/>
    </row>
    <row r="2" spans="1:17" s="7" customFormat="1" ht="35.1" customHeight="1" x14ac:dyDescent="0.25">
      <c r="A2" s="47" t="s">
        <v>441</v>
      </c>
      <c r="B2" s="47" t="s">
        <v>442</v>
      </c>
      <c r="C2" s="47" t="s">
        <v>444</v>
      </c>
      <c r="D2" s="47" t="s">
        <v>452</v>
      </c>
      <c r="E2" s="47" t="s">
        <v>443</v>
      </c>
      <c r="F2" s="47" t="s">
        <v>523</v>
      </c>
      <c r="G2" s="47" t="s">
        <v>479</v>
      </c>
      <c r="H2" s="47" t="s">
        <v>1035</v>
      </c>
      <c r="I2" s="47" t="s">
        <v>455</v>
      </c>
      <c r="J2" s="47" t="s">
        <v>1036</v>
      </c>
      <c r="K2" s="48" t="s">
        <v>445</v>
      </c>
      <c r="L2" s="48" t="s">
        <v>446</v>
      </c>
      <c r="M2" s="48" t="s">
        <v>447</v>
      </c>
      <c r="N2" s="48" t="s">
        <v>448</v>
      </c>
      <c r="O2" s="48" t="s">
        <v>1038</v>
      </c>
      <c r="P2" s="56" t="s">
        <v>1204</v>
      </c>
      <c r="Q2" s="24" t="s">
        <v>1197</v>
      </c>
    </row>
    <row r="3" spans="1:17" s="1" customFormat="1" ht="35.1" customHeight="1" x14ac:dyDescent="0.25">
      <c r="A3" s="49" t="s">
        <v>449</v>
      </c>
      <c r="B3" s="49" t="s">
        <v>454</v>
      </c>
      <c r="C3" s="49" t="s">
        <v>450</v>
      </c>
      <c r="D3" s="49" t="s">
        <v>496</v>
      </c>
      <c r="E3" s="49" t="s">
        <v>243</v>
      </c>
      <c r="F3" s="49" t="s">
        <v>1002</v>
      </c>
      <c r="G3" s="49" t="s">
        <v>245</v>
      </c>
      <c r="H3" s="49" t="s">
        <v>454</v>
      </c>
      <c r="I3" s="49" t="s">
        <v>1003</v>
      </c>
      <c r="J3" s="49" t="s">
        <v>450</v>
      </c>
      <c r="K3" s="49" t="s">
        <v>32</v>
      </c>
      <c r="L3" s="49" t="s">
        <v>63</v>
      </c>
      <c r="M3" s="49" t="s">
        <v>244</v>
      </c>
      <c r="N3" s="49" t="s">
        <v>0</v>
      </c>
      <c r="O3" s="49" t="s">
        <v>1039</v>
      </c>
      <c r="P3" s="50">
        <v>8.1</v>
      </c>
      <c r="Q3" s="19">
        <v>1</v>
      </c>
    </row>
    <row r="4" spans="1:17" s="1" customFormat="1" ht="35.1" customHeight="1" x14ac:dyDescent="0.25">
      <c r="A4" s="49" t="s">
        <v>449</v>
      </c>
      <c r="B4" s="49" t="s">
        <v>454</v>
      </c>
      <c r="C4" s="49" t="s">
        <v>450</v>
      </c>
      <c r="D4" s="49" t="s">
        <v>496</v>
      </c>
      <c r="E4" s="49" t="s">
        <v>246</v>
      </c>
      <c r="F4" s="49" t="s">
        <v>1004</v>
      </c>
      <c r="G4" s="49" t="s">
        <v>247</v>
      </c>
      <c r="H4" s="49" t="s">
        <v>454</v>
      </c>
      <c r="I4" s="49" t="s">
        <v>1003</v>
      </c>
      <c r="J4" s="49" t="s">
        <v>450</v>
      </c>
      <c r="K4" s="49" t="s">
        <v>32</v>
      </c>
      <c r="L4" s="49" t="s">
        <v>63</v>
      </c>
      <c r="M4" s="49" t="s">
        <v>248</v>
      </c>
      <c r="N4" s="49" t="s">
        <v>0</v>
      </c>
      <c r="O4" s="49" t="s">
        <v>1039</v>
      </c>
      <c r="P4" s="50">
        <v>8.1</v>
      </c>
      <c r="Q4" s="22">
        <v>1</v>
      </c>
    </row>
    <row r="5" spans="1:17" ht="35.1" customHeight="1" x14ac:dyDescent="0.25">
      <c r="P5" s="21">
        <f>SUM(P3:P4)</f>
        <v>16.2</v>
      </c>
      <c r="Q5" s="38">
        <f>SUM(Q3:Q4)</f>
        <v>2</v>
      </c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Q21"/>
  <sheetViews>
    <sheetView topLeftCell="E1" zoomScale="80" zoomScaleNormal="80" workbookViewId="0">
      <selection activeCell="P13" sqref="P13"/>
    </sheetView>
  </sheetViews>
  <sheetFormatPr baseColWidth="10" defaultRowHeight="15" x14ac:dyDescent="0.25"/>
  <cols>
    <col min="1" max="1" width="7.7109375" bestFit="1" customWidth="1"/>
    <col min="2" max="2" width="14.5703125" bestFit="1" customWidth="1"/>
    <col min="3" max="3" width="9.5703125" bestFit="1" customWidth="1"/>
    <col min="4" max="4" width="21.5703125" bestFit="1" customWidth="1"/>
    <col min="5" max="5" width="17.140625" bestFit="1" customWidth="1"/>
    <col min="6" max="6" width="22.28515625" bestFit="1" customWidth="1"/>
    <col min="7" max="7" width="18.85546875" bestFit="1" customWidth="1"/>
    <col min="8" max="8" width="14.5703125" bestFit="1" customWidth="1"/>
    <col min="9" max="9" width="26.42578125" bestFit="1" customWidth="1"/>
    <col min="10" max="10" width="27.42578125" customWidth="1"/>
    <col min="11" max="11" width="26.28515625" bestFit="1" customWidth="1"/>
    <col min="12" max="12" width="17.140625" bestFit="1" customWidth="1"/>
    <col min="13" max="13" width="14.28515625" bestFit="1" customWidth="1"/>
    <col min="14" max="14" width="20.85546875" bestFit="1" customWidth="1"/>
    <col min="15" max="15" width="26" bestFit="1" customWidth="1"/>
    <col min="16" max="16" width="41.42578125" bestFit="1" customWidth="1"/>
  </cols>
  <sheetData>
    <row r="1" spans="1:17" ht="35.1" customHeight="1" x14ac:dyDescent="0.25">
      <c r="A1" s="97" t="s">
        <v>1201</v>
      </c>
      <c r="B1" s="97"/>
      <c r="C1" s="97"/>
      <c r="D1" s="97"/>
      <c r="E1" s="97"/>
      <c r="F1" s="97"/>
      <c r="G1" s="97"/>
      <c r="H1" s="98" t="s">
        <v>1202</v>
      </c>
      <c r="I1" s="98"/>
      <c r="J1" s="99"/>
      <c r="K1" s="100" t="s">
        <v>1203</v>
      </c>
      <c r="L1" s="101"/>
      <c r="M1" s="101"/>
      <c r="N1" s="101"/>
      <c r="O1" s="101"/>
      <c r="P1" s="101"/>
      <c r="Q1" s="102"/>
    </row>
    <row r="2" spans="1:17" s="7" customFormat="1" ht="35.1" customHeight="1" x14ac:dyDescent="0.25">
      <c r="A2" s="51" t="s">
        <v>441</v>
      </c>
      <c r="B2" s="51" t="s">
        <v>442</v>
      </c>
      <c r="C2" s="51" t="s">
        <v>444</v>
      </c>
      <c r="D2" s="51" t="s">
        <v>452</v>
      </c>
      <c r="E2" s="51" t="s">
        <v>443</v>
      </c>
      <c r="F2" s="51" t="s">
        <v>523</v>
      </c>
      <c r="G2" s="51" t="s">
        <v>479</v>
      </c>
      <c r="H2" s="51" t="s">
        <v>1035</v>
      </c>
      <c r="I2" s="51" t="s">
        <v>455</v>
      </c>
      <c r="J2" s="51" t="s">
        <v>1036</v>
      </c>
      <c r="K2" s="54" t="s">
        <v>445</v>
      </c>
      <c r="L2" s="54" t="s">
        <v>446</v>
      </c>
      <c r="M2" s="54" t="s">
        <v>447</v>
      </c>
      <c r="N2" s="54" t="s">
        <v>448</v>
      </c>
      <c r="O2" s="54" t="s">
        <v>1038</v>
      </c>
      <c r="P2" s="56" t="s">
        <v>1204</v>
      </c>
      <c r="Q2" s="24" t="s">
        <v>1197</v>
      </c>
    </row>
    <row r="3" spans="1:17" s="1" customFormat="1" ht="35.1" customHeight="1" x14ac:dyDescent="0.25">
      <c r="A3" s="52" t="s">
        <v>449</v>
      </c>
      <c r="B3" s="52" t="s">
        <v>19</v>
      </c>
      <c r="C3" s="52" t="s">
        <v>456</v>
      </c>
      <c r="D3" s="52" t="s">
        <v>633</v>
      </c>
      <c r="E3" s="52" t="s">
        <v>1120</v>
      </c>
      <c r="F3" s="52" t="s">
        <v>1120</v>
      </c>
      <c r="G3" s="52" t="s">
        <v>525</v>
      </c>
      <c r="H3" s="52" t="s">
        <v>19</v>
      </c>
      <c r="I3" s="52" t="s">
        <v>1121</v>
      </c>
      <c r="J3" s="52" t="s">
        <v>456</v>
      </c>
      <c r="K3" s="52" t="s">
        <v>35</v>
      </c>
      <c r="L3" s="52" t="s">
        <v>1122</v>
      </c>
      <c r="M3" s="52" t="s">
        <v>1123</v>
      </c>
      <c r="N3" s="52" t="s">
        <v>0</v>
      </c>
      <c r="O3" s="52" t="s">
        <v>1124</v>
      </c>
      <c r="P3" s="53">
        <v>15.8</v>
      </c>
      <c r="Q3" s="19">
        <v>1</v>
      </c>
    </row>
    <row r="4" spans="1:17" s="1" customFormat="1" ht="35.1" customHeight="1" x14ac:dyDescent="0.25">
      <c r="A4" s="52" t="s">
        <v>449</v>
      </c>
      <c r="B4" s="52" t="s">
        <v>19</v>
      </c>
      <c r="C4" s="52" t="s">
        <v>456</v>
      </c>
      <c r="D4" s="52" t="s">
        <v>633</v>
      </c>
      <c r="E4" s="52" t="s">
        <v>1125</v>
      </c>
      <c r="F4" s="52" t="s">
        <v>1125</v>
      </c>
      <c r="G4" s="52" t="s">
        <v>525</v>
      </c>
      <c r="H4" s="52" t="s">
        <v>19</v>
      </c>
      <c r="I4" s="52" t="s">
        <v>1126</v>
      </c>
      <c r="J4" s="52" t="s">
        <v>456</v>
      </c>
      <c r="K4" s="52" t="s">
        <v>32</v>
      </c>
      <c r="L4" s="52" t="s">
        <v>1127</v>
      </c>
      <c r="M4" s="52" t="s">
        <v>1128</v>
      </c>
      <c r="N4" s="52" t="s">
        <v>333</v>
      </c>
      <c r="O4" s="52" t="s">
        <v>1129</v>
      </c>
      <c r="P4" s="90" t="s">
        <v>1205</v>
      </c>
      <c r="Q4" s="22">
        <v>1</v>
      </c>
    </row>
    <row r="5" spans="1:17" s="1" customFormat="1" ht="35.1" customHeight="1" x14ac:dyDescent="0.25">
      <c r="A5" s="52" t="s">
        <v>449</v>
      </c>
      <c r="B5" s="52" t="s">
        <v>19</v>
      </c>
      <c r="C5" s="52" t="s">
        <v>456</v>
      </c>
      <c r="D5" s="52" t="s">
        <v>633</v>
      </c>
      <c r="E5" s="52" t="s">
        <v>1130</v>
      </c>
      <c r="F5" s="52" t="s">
        <v>1130</v>
      </c>
      <c r="G5" s="52" t="s">
        <v>525</v>
      </c>
      <c r="H5" s="52" t="s">
        <v>19</v>
      </c>
      <c r="I5" s="52" t="s">
        <v>525</v>
      </c>
      <c r="J5" s="52" t="s">
        <v>456</v>
      </c>
      <c r="K5" s="52" t="s">
        <v>32</v>
      </c>
      <c r="L5" s="52" t="s">
        <v>1131</v>
      </c>
      <c r="M5" s="52" t="s">
        <v>1132</v>
      </c>
      <c r="N5" s="52" t="s">
        <v>333</v>
      </c>
      <c r="O5" s="52" t="s">
        <v>1129</v>
      </c>
      <c r="P5" s="90" t="s">
        <v>1205</v>
      </c>
      <c r="Q5" s="22">
        <v>1</v>
      </c>
    </row>
    <row r="6" spans="1:17" s="1" customFormat="1" ht="35.1" customHeight="1" x14ac:dyDescent="0.25">
      <c r="A6" s="52" t="s">
        <v>449</v>
      </c>
      <c r="B6" s="52" t="s">
        <v>19</v>
      </c>
      <c r="C6" s="52" t="s">
        <v>456</v>
      </c>
      <c r="D6" s="52" t="s">
        <v>633</v>
      </c>
      <c r="E6" s="52" t="s">
        <v>1133</v>
      </c>
      <c r="F6" s="52" t="s">
        <v>1133</v>
      </c>
      <c r="G6" s="52" t="s">
        <v>525</v>
      </c>
      <c r="H6" s="52" t="s">
        <v>19</v>
      </c>
      <c r="I6" s="52" t="s">
        <v>525</v>
      </c>
      <c r="J6" s="52" t="s">
        <v>456</v>
      </c>
      <c r="K6" s="52" t="s">
        <v>32</v>
      </c>
      <c r="L6" s="52" t="s">
        <v>628</v>
      </c>
      <c r="M6" s="52" t="s">
        <v>1134</v>
      </c>
      <c r="N6" s="52" t="s">
        <v>0</v>
      </c>
      <c r="O6" s="52" t="s">
        <v>1050</v>
      </c>
      <c r="P6" s="90" t="s">
        <v>1205</v>
      </c>
      <c r="Q6" s="22">
        <v>1</v>
      </c>
    </row>
    <row r="7" spans="1:17" s="1" customFormat="1" ht="35.1" customHeight="1" x14ac:dyDescent="0.25">
      <c r="A7" s="52" t="s">
        <v>449</v>
      </c>
      <c r="B7" s="52" t="s">
        <v>19</v>
      </c>
      <c r="C7" s="52" t="s">
        <v>456</v>
      </c>
      <c r="D7" s="52" t="s">
        <v>633</v>
      </c>
      <c r="E7" s="52" t="s">
        <v>1135</v>
      </c>
      <c r="F7" s="52" t="s">
        <v>1135</v>
      </c>
      <c r="G7" s="52" t="s">
        <v>525</v>
      </c>
      <c r="H7" s="52" t="s">
        <v>19</v>
      </c>
      <c r="I7" s="52" t="s">
        <v>525</v>
      </c>
      <c r="J7" s="52" t="s">
        <v>456</v>
      </c>
      <c r="K7" s="52" t="s">
        <v>36</v>
      </c>
      <c r="L7" s="52" t="s">
        <v>1136</v>
      </c>
      <c r="M7" s="52" t="s">
        <v>1137</v>
      </c>
      <c r="N7" s="52" t="s">
        <v>916</v>
      </c>
      <c r="O7" s="52" t="s">
        <v>1138</v>
      </c>
      <c r="P7" s="53">
        <v>1.6</v>
      </c>
      <c r="Q7" s="22">
        <v>1</v>
      </c>
    </row>
    <row r="8" spans="1:17" s="1" customFormat="1" ht="35.1" customHeight="1" x14ac:dyDescent="0.25">
      <c r="A8" s="52" t="s">
        <v>449</v>
      </c>
      <c r="B8" s="52" t="s">
        <v>19</v>
      </c>
      <c r="C8" s="52" t="s">
        <v>456</v>
      </c>
      <c r="D8" s="52" t="s">
        <v>633</v>
      </c>
      <c r="E8" s="52" t="s">
        <v>1139</v>
      </c>
      <c r="F8" s="52" t="s">
        <v>1139</v>
      </c>
      <c r="G8" s="52" t="s">
        <v>525</v>
      </c>
      <c r="H8" s="52" t="s">
        <v>19</v>
      </c>
      <c r="I8" s="52" t="s">
        <v>525</v>
      </c>
      <c r="J8" s="52" t="s">
        <v>456</v>
      </c>
      <c r="K8" s="52" t="s">
        <v>36</v>
      </c>
      <c r="L8" s="52" t="s">
        <v>1136</v>
      </c>
      <c r="M8" s="52" t="s">
        <v>1140</v>
      </c>
      <c r="N8" s="52" t="s">
        <v>0</v>
      </c>
      <c r="O8" s="52" t="s">
        <v>1138</v>
      </c>
      <c r="P8" s="53">
        <v>1.6</v>
      </c>
      <c r="Q8" s="22">
        <v>1</v>
      </c>
    </row>
    <row r="9" spans="1:17" s="1" customFormat="1" ht="35.1" customHeight="1" x14ac:dyDescent="0.25">
      <c r="A9" s="52" t="s">
        <v>449</v>
      </c>
      <c r="B9" s="52" t="s">
        <v>19</v>
      </c>
      <c r="C9" s="52" t="s">
        <v>456</v>
      </c>
      <c r="D9" s="52" t="s">
        <v>633</v>
      </c>
      <c r="E9" s="52" t="s">
        <v>1141</v>
      </c>
      <c r="F9" s="52" t="s">
        <v>1141</v>
      </c>
      <c r="G9" s="52" t="s">
        <v>525</v>
      </c>
      <c r="H9" s="52" t="s">
        <v>19</v>
      </c>
      <c r="I9" s="52" t="s">
        <v>525</v>
      </c>
      <c r="J9" s="52" t="s">
        <v>456</v>
      </c>
      <c r="K9" s="52" t="s">
        <v>36</v>
      </c>
      <c r="L9" s="52" t="s">
        <v>1136</v>
      </c>
      <c r="M9" s="52" t="s">
        <v>1142</v>
      </c>
      <c r="N9" s="52" t="s">
        <v>0</v>
      </c>
      <c r="O9" s="52" t="s">
        <v>1138</v>
      </c>
      <c r="P9" s="53">
        <v>1.6</v>
      </c>
      <c r="Q9" s="22">
        <v>1</v>
      </c>
    </row>
    <row r="10" spans="1:17" s="1" customFormat="1" ht="35.1" customHeight="1" x14ac:dyDescent="0.25">
      <c r="A10" s="52" t="s">
        <v>449</v>
      </c>
      <c r="B10" s="52" t="s">
        <v>19</v>
      </c>
      <c r="C10" s="52" t="s">
        <v>456</v>
      </c>
      <c r="D10" s="52" t="s">
        <v>633</v>
      </c>
      <c r="E10" s="52" t="s">
        <v>1143</v>
      </c>
      <c r="F10" s="52" t="s">
        <v>1143</v>
      </c>
      <c r="G10" s="52" t="s">
        <v>525</v>
      </c>
      <c r="H10" s="52" t="s">
        <v>19</v>
      </c>
      <c r="I10" s="52" t="s">
        <v>525</v>
      </c>
      <c r="J10" s="52" t="s">
        <v>456</v>
      </c>
      <c r="K10" s="52" t="s">
        <v>32</v>
      </c>
      <c r="L10" s="52" t="s">
        <v>1144</v>
      </c>
      <c r="M10" s="52" t="s">
        <v>1145</v>
      </c>
      <c r="N10" s="52" t="s">
        <v>0</v>
      </c>
      <c r="O10" s="52" t="s">
        <v>1051</v>
      </c>
      <c r="P10" s="53">
        <v>1.7</v>
      </c>
      <c r="Q10" s="22">
        <v>1</v>
      </c>
    </row>
    <row r="11" spans="1:17" s="1" customFormat="1" ht="35.1" customHeight="1" x14ac:dyDescent="0.25">
      <c r="A11" s="52" t="s">
        <v>449</v>
      </c>
      <c r="B11" s="52" t="s">
        <v>19</v>
      </c>
      <c r="C11" s="52" t="s">
        <v>456</v>
      </c>
      <c r="D11" s="52" t="s">
        <v>633</v>
      </c>
      <c r="E11" s="52" t="s">
        <v>1146</v>
      </c>
      <c r="F11" s="52" t="s">
        <v>1146</v>
      </c>
      <c r="G11" s="52" t="s">
        <v>525</v>
      </c>
      <c r="H11" s="52" t="s">
        <v>19</v>
      </c>
      <c r="I11" s="52" t="s">
        <v>525</v>
      </c>
      <c r="J11" s="52" t="s">
        <v>456</v>
      </c>
      <c r="K11" s="52" t="s">
        <v>32</v>
      </c>
      <c r="L11" s="52" t="s">
        <v>1147</v>
      </c>
      <c r="M11" s="52" t="s">
        <v>1148</v>
      </c>
      <c r="N11" s="52" t="s">
        <v>0</v>
      </c>
      <c r="O11" s="52" t="s">
        <v>1054</v>
      </c>
      <c r="P11" s="90" t="s">
        <v>1205</v>
      </c>
      <c r="Q11" s="22">
        <v>1</v>
      </c>
    </row>
    <row r="12" spans="1:17" s="7" customFormat="1" ht="35.1" customHeight="1" x14ac:dyDescent="0.25">
      <c r="A12" s="52" t="s">
        <v>449</v>
      </c>
      <c r="B12" s="52" t="s">
        <v>19</v>
      </c>
      <c r="C12" s="52" t="s">
        <v>451</v>
      </c>
      <c r="D12" s="52" t="s">
        <v>478</v>
      </c>
      <c r="E12" s="52" t="s">
        <v>144</v>
      </c>
      <c r="F12" s="52" t="s">
        <v>637</v>
      </c>
      <c r="G12" s="52" t="s">
        <v>525</v>
      </c>
      <c r="H12" s="52" t="s">
        <v>19</v>
      </c>
      <c r="I12" s="52" t="s">
        <v>525</v>
      </c>
      <c r="J12" s="52" t="s">
        <v>451</v>
      </c>
      <c r="K12" s="52" t="s">
        <v>35</v>
      </c>
      <c r="L12" s="52" t="s">
        <v>66</v>
      </c>
      <c r="M12" s="52" t="s">
        <v>71</v>
      </c>
      <c r="N12" s="52" t="s">
        <v>0</v>
      </c>
      <c r="O12" s="52" t="s">
        <v>1059</v>
      </c>
      <c r="P12" s="53">
        <v>15.5</v>
      </c>
      <c r="Q12" s="22">
        <v>1</v>
      </c>
    </row>
    <row r="13" spans="1:17" s="7" customFormat="1" ht="35.1" customHeight="1" x14ac:dyDescent="0.25">
      <c r="A13" s="52" t="s">
        <v>449</v>
      </c>
      <c r="B13" s="52" t="s">
        <v>19</v>
      </c>
      <c r="C13" s="52" t="s">
        <v>451</v>
      </c>
      <c r="D13" s="52" t="s">
        <v>478</v>
      </c>
      <c r="E13" s="52" t="s">
        <v>412</v>
      </c>
      <c r="F13" s="52" t="s">
        <v>638</v>
      </c>
      <c r="G13" s="52" t="s">
        <v>525</v>
      </c>
      <c r="H13" s="52" t="s">
        <v>19</v>
      </c>
      <c r="I13" s="52" t="s">
        <v>525</v>
      </c>
      <c r="J13" s="52" t="s">
        <v>480</v>
      </c>
      <c r="K13" s="52" t="s">
        <v>32</v>
      </c>
      <c r="L13" s="52" t="s">
        <v>525</v>
      </c>
      <c r="M13" s="52" t="s">
        <v>413</v>
      </c>
      <c r="N13" s="52" t="s">
        <v>0</v>
      </c>
      <c r="O13" s="52" t="s">
        <v>525</v>
      </c>
      <c r="P13" s="90" t="s">
        <v>1205</v>
      </c>
      <c r="Q13" s="22">
        <v>1</v>
      </c>
    </row>
    <row r="14" spans="1:17" s="7" customFormat="1" ht="35.1" customHeight="1" x14ac:dyDescent="0.25">
      <c r="A14" s="52" t="s">
        <v>449</v>
      </c>
      <c r="B14" s="52" t="s">
        <v>19</v>
      </c>
      <c r="C14" s="52" t="s">
        <v>461</v>
      </c>
      <c r="D14" s="52" t="s">
        <v>478</v>
      </c>
      <c r="E14" s="52" t="s">
        <v>143</v>
      </c>
      <c r="F14" s="52" t="s">
        <v>636</v>
      </c>
      <c r="G14" s="52" t="s">
        <v>525</v>
      </c>
      <c r="H14" s="52" t="s">
        <v>19</v>
      </c>
      <c r="I14" s="52" t="s">
        <v>525</v>
      </c>
      <c r="J14" s="52" t="s">
        <v>525</v>
      </c>
      <c r="K14" s="52" t="s">
        <v>32</v>
      </c>
      <c r="L14" s="52" t="s">
        <v>62</v>
      </c>
      <c r="M14" s="52" t="s">
        <v>70</v>
      </c>
      <c r="N14" s="52" t="s">
        <v>0</v>
      </c>
      <c r="O14" s="52" t="s">
        <v>1044</v>
      </c>
      <c r="P14" s="53">
        <v>6</v>
      </c>
      <c r="Q14" s="22">
        <v>1</v>
      </c>
    </row>
    <row r="15" spans="1:17" s="7" customFormat="1" ht="35.1" customHeight="1" x14ac:dyDescent="0.25">
      <c r="A15" s="52" t="s">
        <v>449</v>
      </c>
      <c r="B15" s="52" t="s">
        <v>19</v>
      </c>
      <c r="C15" s="52" t="s">
        <v>450</v>
      </c>
      <c r="D15" s="52" t="s">
        <v>640</v>
      </c>
      <c r="E15" s="52" t="s">
        <v>641</v>
      </c>
      <c r="F15" s="52" t="s">
        <v>642</v>
      </c>
      <c r="G15" s="52" t="s">
        <v>525</v>
      </c>
      <c r="H15" s="52" t="s">
        <v>19</v>
      </c>
      <c r="I15" s="52" t="s">
        <v>508</v>
      </c>
      <c r="J15" s="52" t="s">
        <v>450</v>
      </c>
      <c r="K15" s="52" t="s">
        <v>223</v>
      </c>
      <c r="L15" s="52" t="s">
        <v>643</v>
      </c>
      <c r="M15" s="52" t="s">
        <v>644</v>
      </c>
      <c r="N15" s="52" t="s">
        <v>333</v>
      </c>
      <c r="O15" s="52" t="s">
        <v>1075</v>
      </c>
      <c r="P15" s="53">
        <v>9.5</v>
      </c>
      <c r="Q15" s="22">
        <v>1</v>
      </c>
    </row>
    <row r="16" spans="1:17" s="7" customFormat="1" ht="35.1" customHeight="1" x14ac:dyDescent="0.25">
      <c r="A16" s="52" t="s">
        <v>449</v>
      </c>
      <c r="B16" s="52" t="s">
        <v>19</v>
      </c>
      <c r="C16" s="52" t="s">
        <v>450</v>
      </c>
      <c r="D16" s="52" t="s">
        <v>640</v>
      </c>
      <c r="E16" s="52" t="s">
        <v>645</v>
      </c>
      <c r="F16" s="52" t="s">
        <v>646</v>
      </c>
      <c r="G16" s="52" t="s">
        <v>525</v>
      </c>
      <c r="H16" s="52" t="s">
        <v>19</v>
      </c>
      <c r="I16" s="52" t="s">
        <v>647</v>
      </c>
      <c r="J16" s="52" t="s">
        <v>525</v>
      </c>
      <c r="K16" s="52" t="s">
        <v>312</v>
      </c>
      <c r="L16" s="52" t="s">
        <v>648</v>
      </c>
      <c r="M16" s="52" t="s">
        <v>649</v>
      </c>
      <c r="N16" s="52" t="s">
        <v>0</v>
      </c>
      <c r="O16" s="52" t="s">
        <v>1093</v>
      </c>
      <c r="P16" s="53">
        <v>6</v>
      </c>
      <c r="Q16" s="22">
        <v>1</v>
      </c>
    </row>
    <row r="17" spans="1:17" s="7" customFormat="1" ht="35.1" customHeight="1" x14ac:dyDescent="0.25">
      <c r="A17" s="52" t="s">
        <v>449</v>
      </c>
      <c r="B17" s="52" t="s">
        <v>19</v>
      </c>
      <c r="C17" s="52" t="s">
        <v>450</v>
      </c>
      <c r="D17" s="52" t="s">
        <v>640</v>
      </c>
      <c r="E17" s="52" t="s">
        <v>650</v>
      </c>
      <c r="F17" s="52" t="s">
        <v>651</v>
      </c>
      <c r="G17" s="52" t="s">
        <v>525</v>
      </c>
      <c r="H17" s="52" t="s">
        <v>19</v>
      </c>
      <c r="I17" s="52" t="s">
        <v>525</v>
      </c>
      <c r="J17" s="52" t="s">
        <v>450</v>
      </c>
      <c r="K17" s="52" t="s">
        <v>33</v>
      </c>
      <c r="L17" s="52" t="s">
        <v>434</v>
      </c>
      <c r="M17" s="52" t="s">
        <v>652</v>
      </c>
      <c r="N17" s="52" t="s">
        <v>0</v>
      </c>
      <c r="O17" s="52" t="s">
        <v>1081</v>
      </c>
      <c r="P17" s="53">
        <v>5</v>
      </c>
      <c r="Q17" s="22">
        <v>1</v>
      </c>
    </row>
    <row r="18" spans="1:17" s="7" customFormat="1" ht="35.1" customHeight="1" x14ac:dyDescent="0.25">
      <c r="A18" s="52" t="s">
        <v>449</v>
      </c>
      <c r="B18" s="52" t="s">
        <v>18</v>
      </c>
      <c r="C18" s="52" t="s">
        <v>450</v>
      </c>
      <c r="D18" s="52" t="s">
        <v>653</v>
      </c>
      <c r="E18" s="52" t="s">
        <v>177</v>
      </c>
      <c r="F18" s="52" t="s">
        <v>654</v>
      </c>
      <c r="G18" s="52" t="s">
        <v>525</v>
      </c>
      <c r="H18" s="52" t="s">
        <v>19</v>
      </c>
      <c r="I18" s="52" t="s">
        <v>516</v>
      </c>
      <c r="J18" s="52" t="s">
        <v>456</v>
      </c>
      <c r="K18" s="52" t="s">
        <v>223</v>
      </c>
      <c r="L18" s="52" t="s">
        <v>57</v>
      </c>
      <c r="M18" s="52" t="s">
        <v>220</v>
      </c>
      <c r="N18" s="52" t="s">
        <v>0</v>
      </c>
      <c r="O18" s="52" t="s">
        <v>1043</v>
      </c>
      <c r="P18" s="53">
        <v>10</v>
      </c>
      <c r="Q18" s="22">
        <v>1</v>
      </c>
    </row>
    <row r="19" spans="1:17" s="7" customFormat="1" ht="35.1" customHeight="1" x14ac:dyDescent="0.25">
      <c r="A19" s="52" t="s">
        <v>449</v>
      </c>
      <c r="B19" s="52" t="s">
        <v>18</v>
      </c>
      <c r="C19" s="52" t="s">
        <v>450</v>
      </c>
      <c r="D19" s="52" t="s">
        <v>653</v>
      </c>
      <c r="E19" s="52" t="s">
        <v>178</v>
      </c>
      <c r="F19" s="52" t="s">
        <v>655</v>
      </c>
      <c r="G19" s="52" t="s">
        <v>525</v>
      </c>
      <c r="H19" s="52" t="s">
        <v>19</v>
      </c>
      <c r="I19" s="52" t="s">
        <v>516</v>
      </c>
      <c r="J19" s="52" t="s">
        <v>456</v>
      </c>
      <c r="K19" s="52" t="s">
        <v>33</v>
      </c>
      <c r="L19" s="52" t="s">
        <v>57</v>
      </c>
      <c r="M19" s="52" t="s">
        <v>219</v>
      </c>
      <c r="N19" s="52" t="s">
        <v>0</v>
      </c>
      <c r="O19" s="52" t="s">
        <v>1043</v>
      </c>
      <c r="P19" s="53">
        <v>10</v>
      </c>
      <c r="Q19" s="22">
        <v>1</v>
      </c>
    </row>
    <row r="20" spans="1:17" s="7" customFormat="1" ht="35.1" customHeight="1" x14ac:dyDescent="0.25">
      <c r="A20" s="52" t="s">
        <v>449</v>
      </c>
      <c r="B20" s="52" t="s">
        <v>19</v>
      </c>
      <c r="C20" s="52" t="s">
        <v>482</v>
      </c>
      <c r="D20" s="52" t="s">
        <v>339</v>
      </c>
      <c r="E20" s="52" t="s">
        <v>408</v>
      </c>
      <c r="F20" s="52" t="s">
        <v>639</v>
      </c>
      <c r="G20" s="52" t="s">
        <v>525</v>
      </c>
      <c r="H20" s="52" t="s">
        <v>19</v>
      </c>
      <c r="I20" s="52" t="s">
        <v>525</v>
      </c>
      <c r="J20" s="52" t="s">
        <v>456</v>
      </c>
      <c r="K20" s="52" t="s">
        <v>32</v>
      </c>
      <c r="L20" s="52" t="s">
        <v>62</v>
      </c>
      <c r="M20" s="52" t="s">
        <v>87</v>
      </c>
      <c r="N20" s="52" t="s">
        <v>0</v>
      </c>
      <c r="O20" s="52" t="s">
        <v>1044</v>
      </c>
      <c r="P20" s="53">
        <v>6</v>
      </c>
      <c r="Q20" s="22">
        <v>1</v>
      </c>
    </row>
    <row r="21" spans="1:17" ht="35.1" customHeight="1" x14ac:dyDescent="0.25">
      <c r="P21" s="21">
        <f>SUM(P3:P20)</f>
        <v>90.300000000000011</v>
      </c>
      <c r="Q21" s="38">
        <f>SUM(Q3:Q20)</f>
        <v>18</v>
      </c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Q18"/>
  <sheetViews>
    <sheetView topLeftCell="G1" zoomScale="80" zoomScaleNormal="80" workbookViewId="0">
      <selection activeCell="P4" sqref="P4"/>
    </sheetView>
  </sheetViews>
  <sheetFormatPr baseColWidth="10" defaultRowHeight="35.1" customHeight="1" x14ac:dyDescent="0.25"/>
  <cols>
    <col min="1" max="1" width="7.7109375" bestFit="1" customWidth="1"/>
    <col min="2" max="2" width="14.5703125" bestFit="1" customWidth="1"/>
    <col min="3" max="3" width="9.5703125" bestFit="1" customWidth="1"/>
    <col min="4" max="4" width="21" bestFit="1" customWidth="1"/>
    <col min="5" max="5" width="17.140625" bestFit="1" customWidth="1"/>
    <col min="6" max="6" width="22.42578125" bestFit="1" customWidth="1"/>
    <col min="7" max="7" width="18.85546875" bestFit="1" customWidth="1"/>
    <col min="8" max="8" width="14.5703125" bestFit="1" customWidth="1"/>
    <col min="9" max="9" width="25.28515625" bestFit="1" customWidth="1"/>
    <col min="10" max="10" width="22.140625" customWidth="1"/>
    <col min="11" max="11" width="26.28515625" bestFit="1" customWidth="1"/>
    <col min="12" max="12" width="15.140625" bestFit="1" customWidth="1"/>
    <col min="13" max="13" width="12" bestFit="1" customWidth="1"/>
    <col min="14" max="14" width="20.85546875" bestFit="1" customWidth="1"/>
    <col min="15" max="15" width="26" bestFit="1" customWidth="1"/>
    <col min="16" max="16" width="41.42578125" bestFit="1" customWidth="1"/>
  </cols>
  <sheetData>
    <row r="1" spans="1:17" ht="35.1" customHeight="1" x14ac:dyDescent="0.25">
      <c r="A1" s="97" t="s">
        <v>1201</v>
      </c>
      <c r="B1" s="97"/>
      <c r="C1" s="97"/>
      <c r="D1" s="97"/>
      <c r="E1" s="97"/>
      <c r="F1" s="97"/>
      <c r="G1" s="97"/>
      <c r="H1" s="98" t="s">
        <v>1202</v>
      </c>
      <c r="I1" s="98"/>
      <c r="J1" s="99"/>
      <c r="K1" s="100" t="s">
        <v>1203</v>
      </c>
      <c r="L1" s="101"/>
      <c r="M1" s="101"/>
      <c r="N1" s="101"/>
      <c r="O1" s="101"/>
      <c r="P1" s="101"/>
      <c r="Q1" s="102"/>
    </row>
    <row r="2" spans="1:17" s="7" customFormat="1" ht="35.1" customHeight="1" x14ac:dyDescent="0.25">
      <c r="A2" s="55" t="s">
        <v>441</v>
      </c>
      <c r="B2" s="55" t="s">
        <v>442</v>
      </c>
      <c r="C2" s="55" t="s">
        <v>444</v>
      </c>
      <c r="D2" s="55" t="s">
        <v>452</v>
      </c>
      <c r="E2" s="55" t="s">
        <v>443</v>
      </c>
      <c r="F2" s="55" t="s">
        <v>523</v>
      </c>
      <c r="G2" s="55" t="s">
        <v>479</v>
      </c>
      <c r="H2" s="55" t="s">
        <v>1035</v>
      </c>
      <c r="I2" s="55" t="s">
        <v>455</v>
      </c>
      <c r="J2" s="55" t="s">
        <v>1036</v>
      </c>
      <c r="K2" s="56" t="s">
        <v>445</v>
      </c>
      <c r="L2" s="56" t="s">
        <v>446</v>
      </c>
      <c r="M2" s="56" t="s">
        <v>447</v>
      </c>
      <c r="N2" s="56" t="s">
        <v>448</v>
      </c>
      <c r="O2" s="56" t="s">
        <v>1038</v>
      </c>
      <c r="P2" s="56" t="s">
        <v>1204</v>
      </c>
      <c r="Q2" s="24" t="s">
        <v>1197</v>
      </c>
    </row>
    <row r="3" spans="1:17" s="1" customFormat="1" ht="35.1" customHeight="1" x14ac:dyDescent="0.25">
      <c r="A3" s="57" t="s">
        <v>449</v>
      </c>
      <c r="B3" s="57" t="s">
        <v>29</v>
      </c>
      <c r="C3" s="57" t="s">
        <v>462</v>
      </c>
      <c r="D3" s="57" t="s">
        <v>866</v>
      </c>
      <c r="E3" s="57" t="s">
        <v>898</v>
      </c>
      <c r="F3" s="57" t="s">
        <v>899</v>
      </c>
      <c r="G3" s="57" t="s">
        <v>525</v>
      </c>
      <c r="H3" s="57" t="s">
        <v>29</v>
      </c>
      <c r="I3" s="57" t="s">
        <v>900</v>
      </c>
      <c r="J3" s="57" t="s">
        <v>462</v>
      </c>
      <c r="K3" s="57" t="s">
        <v>33</v>
      </c>
      <c r="L3" s="57" t="s">
        <v>438</v>
      </c>
      <c r="M3" s="57" t="s">
        <v>439</v>
      </c>
      <c r="N3" s="57" t="s">
        <v>333</v>
      </c>
      <c r="O3" s="57" t="s">
        <v>1056</v>
      </c>
      <c r="P3" s="58">
        <v>3.4</v>
      </c>
      <c r="Q3" s="19">
        <v>1</v>
      </c>
    </row>
    <row r="4" spans="1:17" s="1" customFormat="1" ht="35.1" customHeight="1" x14ac:dyDescent="0.25">
      <c r="A4" s="57" t="s">
        <v>449</v>
      </c>
      <c r="B4" s="57" t="s">
        <v>29</v>
      </c>
      <c r="C4" s="57" t="s">
        <v>461</v>
      </c>
      <c r="D4" s="57" t="s">
        <v>866</v>
      </c>
      <c r="E4" s="57" t="s">
        <v>1027</v>
      </c>
      <c r="F4" s="57" t="s">
        <v>876</v>
      </c>
      <c r="G4" s="57" t="s">
        <v>525</v>
      </c>
      <c r="H4" s="57" t="s">
        <v>29</v>
      </c>
      <c r="I4" s="57" t="s">
        <v>1028</v>
      </c>
      <c r="J4" s="57" t="s">
        <v>461</v>
      </c>
      <c r="K4" s="57" t="s">
        <v>1029</v>
      </c>
      <c r="L4" s="57" t="s">
        <v>525</v>
      </c>
      <c r="M4" s="57" t="s">
        <v>525</v>
      </c>
      <c r="N4" s="57" t="s">
        <v>525</v>
      </c>
      <c r="O4" s="90" t="s">
        <v>1205</v>
      </c>
      <c r="P4" s="90" t="s">
        <v>1205</v>
      </c>
      <c r="Q4" s="22">
        <v>1</v>
      </c>
    </row>
    <row r="5" spans="1:17" s="1" customFormat="1" ht="35.1" customHeight="1" x14ac:dyDescent="0.25">
      <c r="A5" s="57" t="s">
        <v>449</v>
      </c>
      <c r="B5" s="57" t="s">
        <v>29</v>
      </c>
      <c r="C5" s="57" t="s">
        <v>483</v>
      </c>
      <c r="D5" s="57" t="s">
        <v>485</v>
      </c>
      <c r="E5" s="57" t="s">
        <v>182</v>
      </c>
      <c r="F5" s="57" t="s">
        <v>876</v>
      </c>
      <c r="G5" s="57" t="s">
        <v>525</v>
      </c>
      <c r="H5" s="57" t="s">
        <v>29</v>
      </c>
      <c r="I5" s="57" t="s">
        <v>877</v>
      </c>
      <c r="J5" s="57" t="s">
        <v>461</v>
      </c>
      <c r="K5" s="57" t="s">
        <v>40</v>
      </c>
      <c r="L5" s="57" t="s">
        <v>878</v>
      </c>
      <c r="M5" s="57" t="s">
        <v>879</v>
      </c>
      <c r="N5" s="57" t="s">
        <v>0</v>
      </c>
      <c r="O5" s="57" t="s">
        <v>1061</v>
      </c>
      <c r="P5" s="58">
        <v>2.8</v>
      </c>
      <c r="Q5" s="22">
        <v>1</v>
      </c>
    </row>
    <row r="6" spans="1:17" s="1" customFormat="1" ht="35.1" customHeight="1" x14ac:dyDescent="0.25">
      <c r="A6" s="57" t="s">
        <v>449</v>
      </c>
      <c r="B6" s="57" t="s">
        <v>29</v>
      </c>
      <c r="C6" s="57" t="s">
        <v>462</v>
      </c>
      <c r="D6" s="57" t="s">
        <v>866</v>
      </c>
      <c r="E6" s="57" t="s">
        <v>1030</v>
      </c>
      <c r="F6" s="57" t="s">
        <v>1031</v>
      </c>
      <c r="G6" s="57" t="s">
        <v>525</v>
      </c>
      <c r="H6" s="57" t="s">
        <v>29</v>
      </c>
      <c r="I6" s="57" t="s">
        <v>1032</v>
      </c>
      <c r="J6" s="57" t="s">
        <v>462</v>
      </c>
      <c r="K6" s="57" t="s">
        <v>32</v>
      </c>
      <c r="L6" s="57" t="s">
        <v>62</v>
      </c>
      <c r="M6" s="57" t="s">
        <v>1033</v>
      </c>
      <c r="N6" s="57" t="s">
        <v>0</v>
      </c>
      <c r="O6" s="57" t="s">
        <v>1044</v>
      </c>
      <c r="P6" s="58">
        <v>6</v>
      </c>
      <c r="Q6" s="22">
        <v>1</v>
      </c>
    </row>
    <row r="7" spans="1:17" s="1" customFormat="1" ht="35.1" customHeight="1" x14ac:dyDescent="0.25">
      <c r="A7" s="57" t="s">
        <v>449</v>
      </c>
      <c r="B7" s="57" t="s">
        <v>29</v>
      </c>
      <c r="C7" s="57" t="s">
        <v>450</v>
      </c>
      <c r="D7" s="57" t="s">
        <v>866</v>
      </c>
      <c r="E7" s="57" t="s">
        <v>179</v>
      </c>
      <c r="F7" s="57" t="s">
        <v>867</v>
      </c>
      <c r="G7" s="57" t="s">
        <v>109</v>
      </c>
      <c r="H7" s="57" t="s">
        <v>29</v>
      </c>
      <c r="I7" s="57" t="s">
        <v>868</v>
      </c>
      <c r="J7" s="57" t="s">
        <v>462</v>
      </c>
      <c r="K7" s="57" t="s">
        <v>32</v>
      </c>
      <c r="L7" s="57" t="s">
        <v>52</v>
      </c>
      <c r="M7" s="57" t="s">
        <v>869</v>
      </c>
      <c r="N7" s="57" t="s">
        <v>0</v>
      </c>
      <c r="O7" s="57" t="s">
        <v>1076</v>
      </c>
      <c r="P7" s="58">
        <v>6.8</v>
      </c>
      <c r="Q7" s="22">
        <v>1</v>
      </c>
    </row>
    <row r="8" spans="1:17" s="1" customFormat="1" ht="35.1" customHeight="1" x14ac:dyDescent="0.25">
      <c r="A8" s="57" t="s">
        <v>449</v>
      </c>
      <c r="B8" s="57" t="s">
        <v>29</v>
      </c>
      <c r="C8" s="57" t="s">
        <v>450</v>
      </c>
      <c r="D8" s="57" t="s">
        <v>866</v>
      </c>
      <c r="E8" s="57" t="s">
        <v>180</v>
      </c>
      <c r="F8" s="57" t="s">
        <v>870</v>
      </c>
      <c r="G8" s="57" t="s">
        <v>110</v>
      </c>
      <c r="H8" s="57" t="s">
        <v>29</v>
      </c>
      <c r="I8" s="57" t="s">
        <v>871</v>
      </c>
      <c r="J8" s="57" t="s">
        <v>456</v>
      </c>
      <c r="K8" s="57" t="s">
        <v>33</v>
      </c>
      <c r="L8" s="57" t="s">
        <v>57</v>
      </c>
      <c r="M8" s="57" t="s">
        <v>82</v>
      </c>
      <c r="N8" s="57" t="s">
        <v>0</v>
      </c>
      <c r="O8" s="57" t="s">
        <v>1043</v>
      </c>
      <c r="P8" s="58">
        <v>10</v>
      </c>
      <c r="Q8" s="22">
        <v>1</v>
      </c>
    </row>
    <row r="9" spans="1:17" s="1" customFormat="1" ht="35.1" customHeight="1" x14ac:dyDescent="0.25">
      <c r="A9" s="57" t="s">
        <v>449</v>
      </c>
      <c r="B9" s="57" t="s">
        <v>29</v>
      </c>
      <c r="C9" s="57" t="s">
        <v>450</v>
      </c>
      <c r="D9" s="57" t="s">
        <v>866</v>
      </c>
      <c r="E9" s="57" t="s">
        <v>181</v>
      </c>
      <c r="F9" s="57" t="s">
        <v>872</v>
      </c>
      <c r="G9" s="57" t="s">
        <v>114</v>
      </c>
      <c r="H9" s="57" t="s">
        <v>29</v>
      </c>
      <c r="I9" s="57" t="s">
        <v>873</v>
      </c>
      <c r="J9" s="57" t="s">
        <v>482</v>
      </c>
      <c r="K9" s="57" t="s">
        <v>32</v>
      </c>
      <c r="L9" s="57" t="s">
        <v>55</v>
      </c>
      <c r="M9" s="57" t="s">
        <v>874</v>
      </c>
      <c r="N9" s="57" t="s">
        <v>0</v>
      </c>
      <c r="O9" s="57" t="s">
        <v>1043</v>
      </c>
      <c r="P9" s="58">
        <v>9.5</v>
      </c>
      <c r="Q9" s="22">
        <v>1</v>
      </c>
    </row>
    <row r="10" spans="1:17" s="1" customFormat="1" ht="35.1" customHeight="1" x14ac:dyDescent="0.25">
      <c r="A10" s="57" t="s">
        <v>449</v>
      </c>
      <c r="B10" s="57" t="s">
        <v>29</v>
      </c>
      <c r="C10" s="57" t="s">
        <v>450</v>
      </c>
      <c r="D10" s="57" t="s">
        <v>866</v>
      </c>
      <c r="E10" s="57" t="s">
        <v>363</v>
      </c>
      <c r="F10" s="57" t="s">
        <v>880</v>
      </c>
      <c r="G10" s="57" t="s">
        <v>525</v>
      </c>
      <c r="H10" s="57" t="s">
        <v>29</v>
      </c>
      <c r="I10" s="57" t="s">
        <v>873</v>
      </c>
      <c r="J10" s="57" t="s">
        <v>482</v>
      </c>
      <c r="K10" s="57" t="s">
        <v>33</v>
      </c>
      <c r="L10" s="57" t="s">
        <v>221</v>
      </c>
      <c r="M10" s="57" t="s">
        <v>364</v>
      </c>
      <c r="N10" s="57" t="s">
        <v>0</v>
      </c>
      <c r="O10" s="57" t="s">
        <v>1073</v>
      </c>
      <c r="P10" s="58">
        <v>6.8</v>
      </c>
      <c r="Q10" s="22">
        <v>1</v>
      </c>
    </row>
    <row r="11" spans="1:17" s="1" customFormat="1" ht="35.1" customHeight="1" x14ac:dyDescent="0.25">
      <c r="A11" s="57" t="s">
        <v>449</v>
      </c>
      <c r="B11" s="57" t="s">
        <v>29</v>
      </c>
      <c r="C11" s="57" t="s">
        <v>450</v>
      </c>
      <c r="D11" s="57" t="s">
        <v>866</v>
      </c>
      <c r="E11" s="57" t="s">
        <v>437</v>
      </c>
      <c r="F11" s="57" t="s">
        <v>881</v>
      </c>
      <c r="G11" s="57" t="s">
        <v>525</v>
      </c>
      <c r="H11" s="57" t="s">
        <v>29</v>
      </c>
      <c r="I11" s="57" t="s">
        <v>873</v>
      </c>
      <c r="J11" s="57" t="s">
        <v>482</v>
      </c>
      <c r="K11" s="57" t="s">
        <v>525</v>
      </c>
      <c r="L11" s="57" t="s">
        <v>32</v>
      </c>
      <c r="M11" s="57" t="s">
        <v>525</v>
      </c>
      <c r="N11" s="57" t="s">
        <v>0</v>
      </c>
      <c r="O11" s="57" t="s">
        <v>1043</v>
      </c>
      <c r="P11" s="58">
        <v>9.5</v>
      </c>
      <c r="Q11" s="22">
        <v>1</v>
      </c>
    </row>
    <row r="12" spans="1:17" s="1" customFormat="1" ht="35.1" customHeight="1" x14ac:dyDescent="0.25">
      <c r="A12" s="57" t="s">
        <v>449</v>
      </c>
      <c r="B12" s="57" t="s">
        <v>29</v>
      </c>
      <c r="C12" s="57" t="s">
        <v>450</v>
      </c>
      <c r="D12" s="57" t="s">
        <v>866</v>
      </c>
      <c r="E12" s="57" t="s">
        <v>882</v>
      </c>
      <c r="F12" s="57" t="s">
        <v>883</v>
      </c>
      <c r="G12" s="57" t="s">
        <v>525</v>
      </c>
      <c r="H12" s="57" t="s">
        <v>29</v>
      </c>
      <c r="I12" s="57" t="s">
        <v>525</v>
      </c>
      <c r="J12" s="57" t="s">
        <v>525</v>
      </c>
      <c r="K12" s="57" t="s">
        <v>32</v>
      </c>
      <c r="L12" s="57" t="s">
        <v>884</v>
      </c>
      <c r="M12" s="57" t="s">
        <v>885</v>
      </c>
      <c r="N12" s="57" t="s">
        <v>333</v>
      </c>
      <c r="O12" s="57" t="s">
        <v>1080</v>
      </c>
      <c r="P12" s="58">
        <v>3</v>
      </c>
      <c r="Q12" s="22">
        <v>1</v>
      </c>
    </row>
    <row r="13" spans="1:17" s="1" customFormat="1" ht="35.1" customHeight="1" x14ac:dyDescent="0.25">
      <c r="A13" s="57" t="s">
        <v>449</v>
      </c>
      <c r="B13" s="57" t="s">
        <v>29</v>
      </c>
      <c r="C13" s="57" t="s">
        <v>450</v>
      </c>
      <c r="D13" s="57" t="s">
        <v>866</v>
      </c>
      <c r="E13" s="57" t="s">
        <v>886</v>
      </c>
      <c r="F13" s="57" t="s">
        <v>887</v>
      </c>
      <c r="G13" s="57" t="s">
        <v>525</v>
      </c>
      <c r="H13" s="57" t="s">
        <v>29</v>
      </c>
      <c r="I13" s="57" t="s">
        <v>525</v>
      </c>
      <c r="J13" s="57" t="s">
        <v>525</v>
      </c>
      <c r="K13" s="57" t="s">
        <v>32</v>
      </c>
      <c r="L13" s="57" t="s">
        <v>685</v>
      </c>
      <c r="M13" s="57" t="s">
        <v>888</v>
      </c>
      <c r="N13" s="57" t="s">
        <v>0</v>
      </c>
      <c r="O13" s="57" t="s">
        <v>1048</v>
      </c>
      <c r="P13" s="58">
        <v>2.5</v>
      </c>
      <c r="Q13" s="22">
        <v>1</v>
      </c>
    </row>
    <row r="14" spans="1:17" s="1" customFormat="1" ht="35.1" customHeight="1" x14ac:dyDescent="0.25">
      <c r="A14" s="57" t="s">
        <v>449</v>
      </c>
      <c r="B14" s="57" t="s">
        <v>29</v>
      </c>
      <c r="C14" s="57" t="s">
        <v>450</v>
      </c>
      <c r="D14" s="57" t="s">
        <v>866</v>
      </c>
      <c r="E14" s="57" t="s">
        <v>889</v>
      </c>
      <c r="F14" s="57" t="s">
        <v>890</v>
      </c>
      <c r="G14" s="57" t="s">
        <v>525</v>
      </c>
      <c r="H14" s="57" t="s">
        <v>29</v>
      </c>
      <c r="I14" s="57" t="s">
        <v>525</v>
      </c>
      <c r="J14" s="57" t="s">
        <v>525</v>
      </c>
      <c r="K14" s="57" t="s">
        <v>32</v>
      </c>
      <c r="L14" s="57" t="s">
        <v>58</v>
      </c>
      <c r="M14" s="57" t="s">
        <v>391</v>
      </c>
      <c r="N14" s="57" t="s">
        <v>0</v>
      </c>
      <c r="O14" s="57" t="s">
        <v>1064</v>
      </c>
      <c r="P14" s="58">
        <v>6.8</v>
      </c>
      <c r="Q14" s="22">
        <v>1</v>
      </c>
    </row>
    <row r="15" spans="1:17" s="1" customFormat="1" ht="35.1" customHeight="1" x14ac:dyDescent="0.25">
      <c r="A15" s="57" t="s">
        <v>449</v>
      </c>
      <c r="B15" s="57" t="s">
        <v>29</v>
      </c>
      <c r="C15" s="57" t="s">
        <v>450</v>
      </c>
      <c r="D15" s="57" t="s">
        <v>866</v>
      </c>
      <c r="E15" s="57" t="s">
        <v>891</v>
      </c>
      <c r="F15" s="57" t="s">
        <v>892</v>
      </c>
      <c r="G15" s="57" t="s">
        <v>525</v>
      </c>
      <c r="H15" s="57" t="s">
        <v>29</v>
      </c>
      <c r="I15" s="57" t="s">
        <v>893</v>
      </c>
      <c r="J15" s="57" t="s">
        <v>450</v>
      </c>
      <c r="K15" s="57" t="s">
        <v>33</v>
      </c>
      <c r="L15" s="57" t="s">
        <v>438</v>
      </c>
      <c r="M15" s="57" t="s">
        <v>894</v>
      </c>
      <c r="N15" s="57" t="s">
        <v>333</v>
      </c>
      <c r="O15" s="57" t="s">
        <v>1056</v>
      </c>
      <c r="P15" s="58">
        <v>3.4</v>
      </c>
      <c r="Q15" s="22">
        <v>1</v>
      </c>
    </row>
    <row r="16" spans="1:17" s="1" customFormat="1" ht="35.1" customHeight="1" x14ac:dyDescent="0.25">
      <c r="A16" s="57" t="s">
        <v>449</v>
      </c>
      <c r="B16" s="57" t="s">
        <v>29</v>
      </c>
      <c r="C16" s="57" t="s">
        <v>450</v>
      </c>
      <c r="D16" s="57" t="s">
        <v>866</v>
      </c>
      <c r="E16" s="57" t="s">
        <v>895</v>
      </c>
      <c r="F16" s="57" t="s">
        <v>896</v>
      </c>
      <c r="G16" s="57" t="s">
        <v>525</v>
      </c>
      <c r="H16" s="57" t="s">
        <v>29</v>
      </c>
      <c r="I16" s="57" t="s">
        <v>525</v>
      </c>
      <c r="J16" s="57" t="s">
        <v>450</v>
      </c>
      <c r="K16" s="57" t="s">
        <v>32</v>
      </c>
      <c r="L16" s="57" t="s">
        <v>897</v>
      </c>
      <c r="M16" s="57" t="s">
        <v>506</v>
      </c>
      <c r="N16" s="57" t="s">
        <v>0</v>
      </c>
      <c r="O16" s="57" t="s">
        <v>1050</v>
      </c>
      <c r="P16" s="58">
        <v>3.4</v>
      </c>
      <c r="Q16" s="22">
        <v>1</v>
      </c>
    </row>
    <row r="17" spans="1:17" s="1" customFormat="1" ht="35.1" customHeight="1" x14ac:dyDescent="0.25">
      <c r="A17" s="57" t="s">
        <v>449</v>
      </c>
      <c r="B17" s="57" t="s">
        <v>29</v>
      </c>
      <c r="C17" s="57" t="s">
        <v>482</v>
      </c>
      <c r="D17" s="57" t="s">
        <v>866</v>
      </c>
      <c r="E17" s="57" t="s">
        <v>390</v>
      </c>
      <c r="F17" s="57" t="s">
        <v>875</v>
      </c>
      <c r="G17" s="57" t="s">
        <v>525</v>
      </c>
      <c r="H17" s="57" t="s">
        <v>29</v>
      </c>
      <c r="I17" s="57" t="s">
        <v>525</v>
      </c>
      <c r="J17" s="57" t="s">
        <v>525</v>
      </c>
      <c r="K17" s="57" t="s">
        <v>32</v>
      </c>
      <c r="L17" s="57" t="s">
        <v>58</v>
      </c>
      <c r="M17" s="57" t="s">
        <v>391</v>
      </c>
      <c r="N17" s="57" t="s">
        <v>0</v>
      </c>
      <c r="O17" s="57" t="s">
        <v>1064</v>
      </c>
      <c r="P17" s="58">
        <v>6.8</v>
      </c>
      <c r="Q17" s="22">
        <v>1</v>
      </c>
    </row>
    <row r="18" spans="1:17" ht="35.1" customHeight="1" x14ac:dyDescent="0.25">
      <c r="P18" s="21">
        <f>SUM(P3:P17)</f>
        <v>80.7</v>
      </c>
      <c r="Q18" s="38">
        <f>SUM(Q3:Q17)</f>
        <v>15</v>
      </c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Q21"/>
  <sheetViews>
    <sheetView topLeftCell="E1" zoomScale="80" zoomScaleNormal="80" workbookViewId="0">
      <selection activeCell="P2" sqref="P2"/>
    </sheetView>
  </sheetViews>
  <sheetFormatPr baseColWidth="10" defaultRowHeight="35.1" customHeight="1" x14ac:dyDescent="0.25"/>
  <cols>
    <col min="1" max="1" width="7.7109375" bestFit="1" customWidth="1"/>
    <col min="2" max="2" width="14.5703125" bestFit="1" customWidth="1"/>
    <col min="3" max="3" width="9.5703125" bestFit="1" customWidth="1"/>
    <col min="4" max="4" width="20" bestFit="1" customWidth="1"/>
    <col min="5" max="5" width="17.140625" bestFit="1" customWidth="1"/>
    <col min="6" max="6" width="23" bestFit="1" customWidth="1"/>
    <col min="7" max="7" width="18.85546875" bestFit="1" customWidth="1"/>
    <col min="8" max="8" width="14.5703125" bestFit="1" customWidth="1"/>
    <col min="9" max="9" width="22.42578125" bestFit="1" customWidth="1"/>
    <col min="10" max="10" width="25.7109375" customWidth="1"/>
    <col min="11" max="11" width="13" bestFit="1" customWidth="1"/>
    <col min="12" max="12" width="25.140625" bestFit="1" customWidth="1"/>
    <col min="13" max="13" width="25.85546875" bestFit="1" customWidth="1"/>
    <col min="14" max="14" width="20.85546875" bestFit="1" customWidth="1"/>
    <col min="15" max="15" width="26" bestFit="1" customWidth="1"/>
    <col min="16" max="16" width="41.42578125" bestFit="1" customWidth="1"/>
  </cols>
  <sheetData>
    <row r="1" spans="1:17" ht="35.1" customHeight="1" x14ac:dyDescent="0.25">
      <c r="A1" s="97" t="s">
        <v>1201</v>
      </c>
      <c r="B1" s="97"/>
      <c r="C1" s="97"/>
      <c r="D1" s="97"/>
      <c r="E1" s="97"/>
      <c r="F1" s="97"/>
      <c r="G1" s="97"/>
      <c r="H1" s="98" t="s">
        <v>1202</v>
      </c>
      <c r="I1" s="98"/>
      <c r="J1" s="99"/>
      <c r="K1" s="100" t="s">
        <v>1203</v>
      </c>
      <c r="L1" s="101"/>
      <c r="M1" s="101"/>
      <c r="N1" s="101"/>
      <c r="O1" s="101"/>
      <c r="P1" s="101"/>
      <c r="Q1" s="102"/>
    </row>
    <row r="2" spans="1:17" s="1" customFormat="1" ht="35.1" customHeight="1" x14ac:dyDescent="0.25">
      <c r="A2" s="59" t="s">
        <v>441</v>
      </c>
      <c r="B2" s="59" t="s">
        <v>442</v>
      </c>
      <c r="C2" s="59" t="s">
        <v>444</v>
      </c>
      <c r="D2" s="59" t="s">
        <v>452</v>
      </c>
      <c r="E2" s="59" t="s">
        <v>443</v>
      </c>
      <c r="F2" s="59" t="s">
        <v>523</v>
      </c>
      <c r="G2" s="59" t="s">
        <v>479</v>
      </c>
      <c r="H2" s="59" t="s">
        <v>1035</v>
      </c>
      <c r="I2" s="59" t="s">
        <v>455</v>
      </c>
      <c r="J2" s="59" t="s">
        <v>1036</v>
      </c>
      <c r="K2" s="60" t="s">
        <v>445</v>
      </c>
      <c r="L2" s="60" t="s">
        <v>446</v>
      </c>
      <c r="M2" s="60" t="s">
        <v>447</v>
      </c>
      <c r="N2" s="60" t="s">
        <v>448</v>
      </c>
      <c r="O2" s="60" t="s">
        <v>1038</v>
      </c>
      <c r="P2" s="56" t="s">
        <v>1204</v>
      </c>
      <c r="Q2" s="24" t="s">
        <v>1197</v>
      </c>
    </row>
    <row r="3" spans="1:17" s="1" customFormat="1" ht="35.1" customHeight="1" x14ac:dyDescent="0.25">
      <c r="A3" s="61" t="s">
        <v>449</v>
      </c>
      <c r="B3" s="61" t="s">
        <v>22</v>
      </c>
      <c r="C3" s="61" t="s">
        <v>456</v>
      </c>
      <c r="D3" s="61" t="s">
        <v>661</v>
      </c>
      <c r="E3" s="61" t="s">
        <v>337</v>
      </c>
      <c r="F3" s="61" t="s">
        <v>669</v>
      </c>
      <c r="G3" s="61" t="s">
        <v>525</v>
      </c>
      <c r="H3" s="61" t="s">
        <v>23</v>
      </c>
      <c r="I3" s="61" t="s">
        <v>525</v>
      </c>
      <c r="J3" s="61" t="s">
        <v>456</v>
      </c>
      <c r="K3" s="61" t="s">
        <v>32</v>
      </c>
      <c r="L3" s="61" t="s">
        <v>240</v>
      </c>
      <c r="M3" s="61" t="s">
        <v>338</v>
      </c>
      <c r="N3" s="61" t="s">
        <v>0</v>
      </c>
      <c r="O3" s="61" t="s">
        <v>1057</v>
      </c>
      <c r="P3" s="62">
        <v>22.4</v>
      </c>
      <c r="Q3" s="19">
        <v>1</v>
      </c>
    </row>
    <row r="4" spans="1:17" s="1" customFormat="1" ht="35.1" customHeight="1" x14ac:dyDescent="0.25">
      <c r="A4" s="61" t="s">
        <v>449</v>
      </c>
      <c r="B4" s="61" t="s">
        <v>23</v>
      </c>
      <c r="C4" s="61" t="s">
        <v>456</v>
      </c>
      <c r="D4" s="61" t="s">
        <v>678</v>
      </c>
      <c r="E4" s="61" t="s">
        <v>187</v>
      </c>
      <c r="F4" s="61" t="s">
        <v>692</v>
      </c>
      <c r="G4" s="61" t="s">
        <v>525</v>
      </c>
      <c r="H4" s="61" t="s">
        <v>23</v>
      </c>
      <c r="I4" s="61" t="s">
        <v>525</v>
      </c>
      <c r="J4" s="61" t="s">
        <v>525</v>
      </c>
      <c r="K4" s="61" t="s">
        <v>32</v>
      </c>
      <c r="L4" s="61" t="s">
        <v>693</v>
      </c>
      <c r="M4" s="61" t="s">
        <v>489</v>
      </c>
      <c r="N4" s="61" t="s">
        <v>0</v>
      </c>
      <c r="O4" s="61" t="s">
        <v>1054</v>
      </c>
      <c r="P4" s="62">
        <v>5</v>
      </c>
      <c r="Q4" s="22">
        <v>1</v>
      </c>
    </row>
    <row r="5" spans="1:17" s="1" customFormat="1" ht="35.1" customHeight="1" x14ac:dyDescent="0.25">
      <c r="A5" s="61" t="s">
        <v>449</v>
      </c>
      <c r="B5" s="61" t="s">
        <v>23</v>
      </c>
      <c r="C5" s="61" t="s">
        <v>456</v>
      </c>
      <c r="D5" s="61" t="s">
        <v>326</v>
      </c>
      <c r="E5" s="61" t="s">
        <v>1005</v>
      </c>
      <c r="F5" s="61" t="s">
        <v>1034</v>
      </c>
      <c r="G5" s="61" t="s">
        <v>525</v>
      </c>
      <c r="H5" s="61" t="s">
        <v>23</v>
      </c>
      <c r="I5" s="61" t="s">
        <v>216</v>
      </c>
      <c r="J5" s="61" t="s">
        <v>456</v>
      </c>
      <c r="K5" s="61" t="s">
        <v>32</v>
      </c>
      <c r="L5" s="61" t="s">
        <v>1006</v>
      </c>
      <c r="M5" s="61" t="s">
        <v>1007</v>
      </c>
      <c r="N5" s="61" t="s">
        <v>333</v>
      </c>
      <c r="O5" s="61" t="s">
        <v>1094</v>
      </c>
      <c r="P5" s="62">
        <v>9.5</v>
      </c>
      <c r="Q5" s="22">
        <v>1</v>
      </c>
    </row>
    <row r="6" spans="1:17" s="1" customFormat="1" ht="35.1" customHeight="1" x14ac:dyDescent="0.25">
      <c r="A6" s="61" t="s">
        <v>449</v>
      </c>
      <c r="B6" s="61" t="s">
        <v>23</v>
      </c>
      <c r="C6" s="61" t="s">
        <v>456</v>
      </c>
      <c r="D6" s="61" t="s">
        <v>326</v>
      </c>
      <c r="E6" s="61" t="s">
        <v>327</v>
      </c>
      <c r="F6" s="61" t="s">
        <v>701</v>
      </c>
      <c r="G6" s="61" t="s">
        <v>525</v>
      </c>
      <c r="H6" s="61" t="s">
        <v>23</v>
      </c>
      <c r="I6" s="61" t="s">
        <v>525</v>
      </c>
      <c r="J6" s="61" t="s">
        <v>456</v>
      </c>
      <c r="K6" s="61" t="s">
        <v>1149</v>
      </c>
      <c r="L6" s="61" t="s">
        <v>1150</v>
      </c>
      <c r="M6" s="61" t="s">
        <v>1151</v>
      </c>
      <c r="N6" s="61" t="s">
        <v>0</v>
      </c>
      <c r="O6" s="61" t="s">
        <v>1152</v>
      </c>
      <c r="P6" s="62">
        <v>80.400000000000006</v>
      </c>
      <c r="Q6" s="22">
        <v>1</v>
      </c>
    </row>
    <row r="7" spans="1:17" s="1" customFormat="1" ht="35.1" customHeight="1" x14ac:dyDescent="0.25">
      <c r="A7" s="61" t="s">
        <v>449</v>
      </c>
      <c r="B7" s="61" t="s">
        <v>22</v>
      </c>
      <c r="C7" s="61" t="s">
        <v>471</v>
      </c>
      <c r="D7" s="61" t="s">
        <v>661</v>
      </c>
      <c r="E7" s="61" t="s">
        <v>329</v>
      </c>
      <c r="F7" s="61" t="s">
        <v>670</v>
      </c>
      <c r="G7" s="61" t="s">
        <v>525</v>
      </c>
      <c r="H7" s="61" t="s">
        <v>23</v>
      </c>
      <c r="I7" s="61" t="s">
        <v>525</v>
      </c>
      <c r="J7" s="61" t="s">
        <v>471</v>
      </c>
      <c r="K7" s="61" t="s">
        <v>32</v>
      </c>
      <c r="L7" s="61" t="s">
        <v>331</v>
      </c>
      <c r="M7" s="61" t="s">
        <v>332</v>
      </c>
      <c r="N7" s="61" t="s">
        <v>333</v>
      </c>
      <c r="O7" s="61" t="s">
        <v>1098</v>
      </c>
      <c r="P7" s="62">
        <v>131</v>
      </c>
      <c r="Q7" s="22">
        <v>1</v>
      </c>
    </row>
    <row r="8" spans="1:17" s="1" customFormat="1" ht="35.1" customHeight="1" x14ac:dyDescent="0.25">
      <c r="A8" s="61" t="s">
        <v>449</v>
      </c>
      <c r="B8" s="61" t="s">
        <v>22</v>
      </c>
      <c r="C8" s="61" t="s">
        <v>471</v>
      </c>
      <c r="D8" s="61" t="s">
        <v>661</v>
      </c>
      <c r="E8" s="61" t="s">
        <v>330</v>
      </c>
      <c r="F8" s="61" t="s">
        <v>671</v>
      </c>
      <c r="G8" s="61" t="s">
        <v>525</v>
      </c>
      <c r="H8" s="61" t="s">
        <v>23</v>
      </c>
      <c r="I8" s="61" t="s">
        <v>484</v>
      </c>
      <c r="J8" s="61" t="s">
        <v>471</v>
      </c>
      <c r="K8" s="61" t="s">
        <v>32</v>
      </c>
      <c r="L8" s="61" t="s">
        <v>331</v>
      </c>
      <c r="M8" s="61" t="s">
        <v>334</v>
      </c>
      <c r="N8" s="61" t="s">
        <v>333</v>
      </c>
      <c r="O8" s="61" t="s">
        <v>1098</v>
      </c>
      <c r="P8" s="62">
        <v>131</v>
      </c>
      <c r="Q8" s="22">
        <v>1</v>
      </c>
    </row>
    <row r="9" spans="1:17" s="1" customFormat="1" ht="35.1" customHeight="1" x14ac:dyDescent="0.25">
      <c r="A9" s="61" t="s">
        <v>449</v>
      </c>
      <c r="B9" s="61" t="s">
        <v>23</v>
      </c>
      <c r="C9" s="61" t="s">
        <v>457</v>
      </c>
      <c r="D9" s="61" t="s">
        <v>325</v>
      </c>
      <c r="E9" s="61" t="s">
        <v>322</v>
      </c>
      <c r="F9" s="61" t="s">
        <v>698</v>
      </c>
      <c r="G9" s="61" t="s">
        <v>525</v>
      </c>
      <c r="H9" s="61" t="s">
        <v>23</v>
      </c>
      <c r="I9" s="61" t="s">
        <v>525</v>
      </c>
      <c r="J9" s="61" t="s">
        <v>525</v>
      </c>
      <c r="K9" s="61" t="s">
        <v>324</v>
      </c>
      <c r="L9" s="61" t="s">
        <v>427</v>
      </c>
      <c r="M9" s="61" t="s">
        <v>426</v>
      </c>
      <c r="N9" s="61" t="s">
        <v>90</v>
      </c>
      <c r="O9" s="61" t="s">
        <v>1096</v>
      </c>
      <c r="P9" s="62">
        <v>744.3</v>
      </c>
      <c r="Q9" s="22">
        <v>1</v>
      </c>
    </row>
    <row r="10" spans="1:17" s="1" customFormat="1" ht="35.1" customHeight="1" x14ac:dyDescent="0.25">
      <c r="A10" s="61" t="s">
        <v>449</v>
      </c>
      <c r="B10" s="61" t="s">
        <v>23</v>
      </c>
      <c r="C10" s="61" t="s">
        <v>457</v>
      </c>
      <c r="D10" s="61" t="s">
        <v>325</v>
      </c>
      <c r="E10" s="61" t="s">
        <v>321</v>
      </c>
      <c r="F10" s="61" t="s">
        <v>699</v>
      </c>
      <c r="G10" s="61" t="s">
        <v>525</v>
      </c>
      <c r="H10" s="61" t="s">
        <v>23</v>
      </c>
      <c r="I10" s="61" t="s">
        <v>525</v>
      </c>
      <c r="J10" s="61" t="s">
        <v>525</v>
      </c>
      <c r="K10" s="61" t="s">
        <v>324</v>
      </c>
      <c r="L10" s="61" t="s">
        <v>429</v>
      </c>
      <c r="M10" s="61" t="s">
        <v>428</v>
      </c>
      <c r="N10" s="61" t="s">
        <v>90</v>
      </c>
      <c r="O10" s="61" t="s">
        <v>1096</v>
      </c>
      <c r="P10" s="62">
        <v>744.3</v>
      </c>
      <c r="Q10" s="22">
        <v>1</v>
      </c>
    </row>
    <row r="11" spans="1:17" s="1" customFormat="1" ht="35.1" customHeight="1" x14ac:dyDescent="0.25">
      <c r="A11" s="61" t="s">
        <v>449</v>
      </c>
      <c r="B11" s="61" t="s">
        <v>23</v>
      </c>
      <c r="C11" s="61" t="s">
        <v>457</v>
      </c>
      <c r="D11" s="61" t="s">
        <v>325</v>
      </c>
      <c r="E11" s="61" t="s">
        <v>320</v>
      </c>
      <c r="F11" s="61" t="s">
        <v>700</v>
      </c>
      <c r="G11" s="61" t="s">
        <v>525</v>
      </c>
      <c r="H11" s="61" t="s">
        <v>23</v>
      </c>
      <c r="I11" s="61" t="s">
        <v>525</v>
      </c>
      <c r="J11" s="61" t="s">
        <v>525</v>
      </c>
      <c r="K11" s="61" t="s">
        <v>324</v>
      </c>
      <c r="L11" s="61" t="s">
        <v>427</v>
      </c>
      <c r="M11" s="61" t="s">
        <v>323</v>
      </c>
      <c r="N11" s="61" t="s">
        <v>90</v>
      </c>
      <c r="O11" s="61" t="s">
        <v>1096</v>
      </c>
      <c r="P11" s="62">
        <v>744.3</v>
      </c>
      <c r="Q11" s="22">
        <v>1</v>
      </c>
    </row>
    <row r="12" spans="1:17" s="1" customFormat="1" ht="35.1" customHeight="1" x14ac:dyDescent="0.25">
      <c r="A12" s="61" t="s">
        <v>449</v>
      </c>
      <c r="B12" s="61" t="s">
        <v>23</v>
      </c>
      <c r="C12" s="61" t="s">
        <v>462</v>
      </c>
      <c r="D12" s="61" t="s">
        <v>678</v>
      </c>
      <c r="E12" s="61" t="s">
        <v>147</v>
      </c>
      <c r="F12" s="61" t="s">
        <v>679</v>
      </c>
      <c r="G12" s="61" t="s">
        <v>525</v>
      </c>
      <c r="H12" s="61" t="s">
        <v>23</v>
      </c>
      <c r="I12" s="61" t="s">
        <v>525</v>
      </c>
      <c r="J12" s="61" t="s">
        <v>525</v>
      </c>
      <c r="K12" s="61" t="s">
        <v>32</v>
      </c>
      <c r="L12" s="61" t="s">
        <v>251</v>
      </c>
      <c r="M12" s="61" t="s">
        <v>680</v>
      </c>
      <c r="N12" s="61" t="s">
        <v>0</v>
      </c>
      <c r="O12" s="61" t="s">
        <v>1072</v>
      </c>
      <c r="P12" s="62">
        <v>22.4</v>
      </c>
      <c r="Q12" s="22">
        <v>1</v>
      </c>
    </row>
    <row r="13" spans="1:17" s="1" customFormat="1" ht="35.1" customHeight="1" x14ac:dyDescent="0.25">
      <c r="A13" s="61" t="s">
        <v>449</v>
      </c>
      <c r="B13" s="61" t="s">
        <v>23</v>
      </c>
      <c r="C13" s="61" t="s">
        <v>471</v>
      </c>
      <c r="D13" s="61" t="s">
        <v>475</v>
      </c>
      <c r="E13" s="61" t="s">
        <v>146</v>
      </c>
      <c r="F13" s="61" t="s">
        <v>676</v>
      </c>
      <c r="G13" s="61" t="s">
        <v>525</v>
      </c>
      <c r="H13" s="61" t="s">
        <v>23</v>
      </c>
      <c r="I13" s="61" t="s">
        <v>525</v>
      </c>
      <c r="J13" s="61" t="s">
        <v>525</v>
      </c>
      <c r="K13" s="61" t="s">
        <v>32</v>
      </c>
      <c r="L13" s="61" t="s">
        <v>250</v>
      </c>
      <c r="M13" s="61" t="s">
        <v>677</v>
      </c>
      <c r="N13" s="61" t="s">
        <v>0</v>
      </c>
      <c r="O13" s="61" t="s">
        <v>1043</v>
      </c>
      <c r="P13" s="62">
        <v>9.5</v>
      </c>
      <c r="Q13" s="22">
        <v>1</v>
      </c>
    </row>
    <row r="14" spans="1:17" s="1" customFormat="1" ht="35.1" customHeight="1" x14ac:dyDescent="0.25">
      <c r="A14" s="61" t="s">
        <v>449</v>
      </c>
      <c r="B14" s="61" t="s">
        <v>23</v>
      </c>
      <c r="C14" s="61" t="s">
        <v>474</v>
      </c>
      <c r="D14" s="61" t="s">
        <v>678</v>
      </c>
      <c r="E14" s="61" t="s">
        <v>694</v>
      </c>
      <c r="F14" s="61" t="s">
        <v>695</v>
      </c>
      <c r="G14" s="61" t="s">
        <v>525</v>
      </c>
      <c r="H14" s="61" t="s">
        <v>23</v>
      </c>
      <c r="I14" s="61" t="s">
        <v>696</v>
      </c>
      <c r="J14" s="61" t="s">
        <v>451</v>
      </c>
      <c r="K14" s="61" t="s">
        <v>32</v>
      </c>
      <c r="L14" s="61" t="s">
        <v>697</v>
      </c>
      <c r="M14" s="61" t="s">
        <v>477</v>
      </c>
      <c r="N14" s="61" t="s">
        <v>333</v>
      </c>
      <c r="O14" s="61" t="s">
        <v>1060</v>
      </c>
      <c r="P14" s="62">
        <v>5</v>
      </c>
      <c r="Q14" s="22">
        <v>1</v>
      </c>
    </row>
    <row r="15" spans="1:17" s="1" customFormat="1" ht="35.1" customHeight="1" x14ac:dyDescent="0.25">
      <c r="A15" s="61" t="s">
        <v>449</v>
      </c>
      <c r="B15" s="61" t="s">
        <v>23</v>
      </c>
      <c r="C15" s="61" t="s">
        <v>450</v>
      </c>
      <c r="D15" s="61" t="s">
        <v>504</v>
      </c>
      <c r="E15" s="61" t="s">
        <v>145</v>
      </c>
      <c r="F15" s="61" t="s">
        <v>674</v>
      </c>
      <c r="G15" s="61" t="s">
        <v>525</v>
      </c>
      <c r="H15" s="61" t="s">
        <v>23</v>
      </c>
      <c r="I15" s="61" t="s">
        <v>510</v>
      </c>
      <c r="J15" s="61" t="s">
        <v>482</v>
      </c>
      <c r="K15" s="61" t="s">
        <v>32</v>
      </c>
      <c r="L15" s="61" t="s">
        <v>68</v>
      </c>
      <c r="M15" s="61" t="s">
        <v>675</v>
      </c>
      <c r="N15" s="61" t="s">
        <v>0</v>
      </c>
      <c r="O15" s="61" t="s">
        <v>1045</v>
      </c>
      <c r="P15" s="62">
        <v>9.8000000000000007</v>
      </c>
      <c r="Q15" s="22">
        <v>1</v>
      </c>
    </row>
    <row r="16" spans="1:17" s="1" customFormat="1" ht="35.1" customHeight="1" x14ac:dyDescent="0.25">
      <c r="A16" s="61" t="s">
        <v>449</v>
      </c>
      <c r="B16" s="61" t="s">
        <v>23</v>
      </c>
      <c r="C16" s="61" t="s">
        <v>450</v>
      </c>
      <c r="D16" s="61" t="s">
        <v>504</v>
      </c>
      <c r="E16" s="61" t="s">
        <v>183</v>
      </c>
      <c r="F16" s="61" t="s">
        <v>681</v>
      </c>
      <c r="G16" s="61" t="s">
        <v>525</v>
      </c>
      <c r="H16" s="61" t="s">
        <v>23</v>
      </c>
      <c r="I16" s="61" t="s">
        <v>510</v>
      </c>
      <c r="J16" s="61" t="s">
        <v>482</v>
      </c>
      <c r="K16" s="61" t="s">
        <v>32</v>
      </c>
      <c r="L16" s="61" t="s">
        <v>58</v>
      </c>
      <c r="M16" s="61" t="s">
        <v>222</v>
      </c>
      <c r="N16" s="61" t="s">
        <v>0</v>
      </c>
      <c r="O16" s="61" t="s">
        <v>1064</v>
      </c>
      <c r="P16" s="62">
        <v>6.8</v>
      </c>
      <c r="Q16" s="22">
        <v>1</v>
      </c>
    </row>
    <row r="17" spans="1:17" s="1" customFormat="1" ht="35.1" customHeight="1" x14ac:dyDescent="0.25">
      <c r="A17" s="61" t="s">
        <v>449</v>
      </c>
      <c r="B17" s="61" t="s">
        <v>23</v>
      </c>
      <c r="C17" s="61" t="s">
        <v>450</v>
      </c>
      <c r="D17" s="61" t="s">
        <v>678</v>
      </c>
      <c r="E17" s="61" t="s">
        <v>488</v>
      </c>
      <c r="F17" s="61" t="s">
        <v>682</v>
      </c>
      <c r="G17" s="61" t="s">
        <v>95</v>
      </c>
      <c r="H17" s="61" t="s">
        <v>23</v>
      </c>
      <c r="I17" s="61" t="s">
        <v>507</v>
      </c>
      <c r="J17" s="61" t="s">
        <v>450</v>
      </c>
      <c r="K17" s="61" t="s">
        <v>34</v>
      </c>
      <c r="L17" s="61" t="s">
        <v>67</v>
      </c>
      <c r="M17" s="61" t="s">
        <v>683</v>
      </c>
      <c r="N17" s="61" t="s">
        <v>0</v>
      </c>
      <c r="O17" s="61" t="s">
        <v>1043</v>
      </c>
      <c r="P17" s="62">
        <v>12.2</v>
      </c>
      <c r="Q17" s="22">
        <v>1</v>
      </c>
    </row>
    <row r="18" spans="1:17" s="1" customFormat="1" ht="35.1" customHeight="1" x14ac:dyDescent="0.25">
      <c r="A18" s="61" t="s">
        <v>449</v>
      </c>
      <c r="B18" s="61" t="s">
        <v>23</v>
      </c>
      <c r="C18" s="61" t="s">
        <v>450</v>
      </c>
      <c r="D18" s="61" t="s">
        <v>678</v>
      </c>
      <c r="E18" s="61" t="s">
        <v>184</v>
      </c>
      <c r="F18" s="61" t="s">
        <v>684</v>
      </c>
      <c r="G18" s="61" t="s">
        <v>525</v>
      </c>
      <c r="H18" s="61" t="s">
        <v>23</v>
      </c>
      <c r="I18" s="61" t="s">
        <v>508</v>
      </c>
      <c r="J18" s="61" t="s">
        <v>525</v>
      </c>
      <c r="K18" s="61" t="s">
        <v>32</v>
      </c>
      <c r="L18" s="61" t="s">
        <v>685</v>
      </c>
      <c r="M18" s="61" t="s">
        <v>509</v>
      </c>
      <c r="N18" s="61" t="s">
        <v>0</v>
      </c>
      <c r="O18" s="61" t="s">
        <v>1048</v>
      </c>
      <c r="P18" s="62">
        <v>2.5</v>
      </c>
      <c r="Q18" s="22">
        <v>1</v>
      </c>
    </row>
    <row r="19" spans="1:17" s="1" customFormat="1" ht="35.1" customHeight="1" x14ac:dyDescent="0.25">
      <c r="A19" s="61" t="s">
        <v>449</v>
      </c>
      <c r="B19" s="61" t="s">
        <v>23</v>
      </c>
      <c r="C19" s="61" t="s">
        <v>450</v>
      </c>
      <c r="D19" s="61" t="s">
        <v>686</v>
      </c>
      <c r="E19" s="61" t="s">
        <v>185</v>
      </c>
      <c r="F19" s="61" t="s">
        <v>687</v>
      </c>
      <c r="G19" s="61" t="s">
        <v>525</v>
      </c>
      <c r="H19" s="61" t="s">
        <v>23</v>
      </c>
      <c r="I19" s="61" t="s">
        <v>510</v>
      </c>
      <c r="J19" s="61" t="s">
        <v>482</v>
      </c>
      <c r="K19" s="61" t="s">
        <v>223</v>
      </c>
      <c r="L19" s="61" t="s">
        <v>688</v>
      </c>
      <c r="M19" s="61" t="s">
        <v>689</v>
      </c>
      <c r="N19" s="61" t="s">
        <v>333</v>
      </c>
      <c r="O19" s="61" t="s">
        <v>1054</v>
      </c>
      <c r="P19" s="62">
        <v>9.5</v>
      </c>
      <c r="Q19" s="22">
        <v>1</v>
      </c>
    </row>
    <row r="20" spans="1:17" s="7" customFormat="1" ht="35.1" customHeight="1" x14ac:dyDescent="0.25">
      <c r="A20" s="61" t="s">
        <v>449</v>
      </c>
      <c r="B20" s="61" t="s">
        <v>23</v>
      </c>
      <c r="C20" s="61" t="s">
        <v>450</v>
      </c>
      <c r="D20" s="61" t="s">
        <v>686</v>
      </c>
      <c r="E20" s="61" t="s">
        <v>186</v>
      </c>
      <c r="F20" s="61" t="s">
        <v>690</v>
      </c>
      <c r="G20" s="61" t="s">
        <v>525</v>
      </c>
      <c r="H20" s="61" t="s">
        <v>23</v>
      </c>
      <c r="I20" s="61" t="s">
        <v>510</v>
      </c>
      <c r="J20" s="61" t="s">
        <v>482</v>
      </c>
      <c r="K20" s="61" t="s">
        <v>223</v>
      </c>
      <c r="L20" s="61" t="s">
        <v>688</v>
      </c>
      <c r="M20" s="61" t="s">
        <v>691</v>
      </c>
      <c r="N20" s="61" t="s">
        <v>333</v>
      </c>
      <c r="O20" s="61" t="s">
        <v>1054</v>
      </c>
      <c r="P20" s="62">
        <v>9.5</v>
      </c>
      <c r="Q20" s="22">
        <v>1</v>
      </c>
    </row>
    <row r="21" spans="1:17" ht="35.1" customHeight="1" x14ac:dyDescent="0.25">
      <c r="P21" s="21">
        <f>SUM(P3:P20)</f>
        <v>2699.4</v>
      </c>
      <c r="Q21" s="38">
        <f>SUM(Q3:Q20)</f>
        <v>18</v>
      </c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U21"/>
  <sheetViews>
    <sheetView topLeftCell="J7" zoomScale="80" zoomScaleNormal="80" workbookViewId="0">
      <selection activeCell="P19" sqref="P19"/>
    </sheetView>
  </sheetViews>
  <sheetFormatPr baseColWidth="10" defaultRowHeight="35.1" customHeight="1" x14ac:dyDescent="0.25"/>
  <cols>
    <col min="1" max="1" width="7.7109375" bestFit="1" customWidth="1"/>
    <col min="2" max="2" width="14.5703125" bestFit="1" customWidth="1"/>
    <col min="3" max="3" width="9.5703125" bestFit="1" customWidth="1"/>
    <col min="4" max="4" width="21.28515625" bestFit="1" customWidth="1"/>
    <col min="5" max="5" width="17.140625" bestFit="1" customWidth="1"/>
    <col min="6" max="6" width="23.5703125" bestFit="1" customWidth="1"/>
    <col min="7" max="7" width="18.85546875" bestFit="1" customWidth="1"/>
    <col min="8" max="8" width="14.5703125" bestFit="1" customWidth="1"/>
    <col min="9" max="9" width="23.5703125" bestFit="1" customWidth="1"/>
    <col min="10" max="10" width="28.28515625" customWidth="1"/>
    <col min="11" max="11" width="26.28515625" bestFit="1" customWidth="1"/>
    <col min="12" max="12" width="19.42578125" bestFit="1" customWidth="1"/>
    <col min="13" max="13" width="12.7109375" bestFit="1" customWidth="1"/>
    <col min="14" max="14" width="20.85546875" bestFit="1" customWidth="1"/>
    <col min="15" max="15" width="26" bestFit="1" customWidth="1"/>
    <col min="16" max="16" width="41.42578125" bestFit="1" customWidth="1"/>
  </cols>
  <sheetData>
    <row r="1" spans="1:21" ht="35.1" customHeight="1" x14ac:dyDescent="0.25">
      <c r="A1" s="97" t="s">
        <v>1201</v>
      </c>
      <c r="B1" s="97"/>
      <c r="C1" s="97"/>
      <c r="D1" s="97"/>
      <c r="E1" s="97"/>
      <c r="F1" s="97"/>
      <c r="G1" s="97"/>
      <c r="H1" s="98" t="s">
        <v>1202</v>
      </c>
      <c r="I1" s="98"/>
      <c r="J1" s="99"/>
      <c r="K1" s="100" t="s">
        <v>1203</v>
      </c>
      <c r="L1" s="101"/>
      <c r="M1" s="101"/>
      <c r="N1" s="101"/>
      <c r="O1" s="101"/>
      <c r="P1" s="101"/>
      <c r="Q1" s="102"/>
    </row>
    <row r="2" spans="1:21" ht="35.1" customHeight="1" x14ac:dyDescent="0.25">
      <c r="A2" s="24" t="s">
        <v>441</v>
      </c>
      <c r="B2" s="24" t="s">
        <v>442</v>
      </c>
      <c r="C2" s="24" t="s">
        <v>444</v>
      </c>
      <c r="D2" s="24" t="s">
        <v>452</v>
      </c>
      <c r="E2" s="24" t="s">
        <v>443</v>
      </c>
      <c r="F2" s="24" t="s">
        <v>523</v>
      </c>
      <c r="G2" s="24" t="s">
        <v>479</v>
      </c>
      <c r="H2" s="24" t="s">
        <v>442</v>
      </c>
      <c r="I2" s="24" t="s">
        <v>455</v>
      </c>
      <c r="J2" s="24" t="s">
        <v>444</v>
      </c>
      <c r="K2" s="24" t="s">
        <v>445</v>
      </c>
      <c r="L2" s="24" t="s">
        <v>446</v>
      </c>
      <c r="M2" s="24" t="s">
        <v>447</v>
      </c>
      <c r="N2" s="24" t="s">
        <v>448</v>
      </c>
      <c r="O2" s="24" t="s">
        <v>1</v>
      </c>
      <c r="P2" s="24" t="s">
        <v>433</v>
      </c>
      <c r="Q2" s="24" t="s">
        <v>1197</v>
      </c>
    </row>
    <row r="3" spans="1:21" s="1" customFormat="1" ht="35.1" customHeight="1" x14ac:dyDescent="0.25">
      <c r="A3" s="63" t="s">
        <v>449</v>
      </c>
      <c r="B3" s="63" t="s">
        <v>466</v>
      </c>
      <c r="C3" s="63" t="s">
        <v>456</v>
      </c>
      <c r="D3" s="63" t="s">
        <v>353</v>
      </c>
      <c r="E3" s="63" t="s">
        <v>491</v>
      </c>
      <c r="F3" s="63" t="s">
        <v>609</v>
      </c>
      <c r="G3" s="63" t="s">
        <v>525</v>
      </c>
      <c r="H3" s="63" t="s">
        <v>20</v>
      </c>
      <c r="I3" s="63" t="s">
        <v>492</v>
      </c>
      <c r="J3" s="63" t="s">
        <v>471</v>
      </c>
      <c r="K3" s="63" t="s">
        <v>32</v>
      </c>
      <c r="L3" s="63" t="s">
        <v>580</v>
      </c>
      <c r="M3" s="63" t="s">
        <v>493</v>
      </c>
      <c r="N3" s="63" t="s">
        <v>0</v>
      </c>
      <c r="O3" s="63" t="s">
        <v>1054</v>
      </c>
      <c r="P3" s="64">
        <v>5</v>
      </c>
      <c r="Q3" s="19">
        <v>1</v>
      </c>
      <c r="R3" s="65"/>
      <c r="S3" s="65"/>
      <c r="T3" s="65"/>
      <c r="U3" s="65"/>
    </row>
    <row r="4" spans="1:21" s="1" customFormat="1" ht="35.1" customHeight="1" x14ac:dyDescent="0.25">
      <c r="A4" s="63" t="s">
        <v>449</v>
      </c>
      <c r="B4" s="63" t="s">
        <v>24</v>
      </c>
      <c r="C4" s="63" t="s">
        <v>462</v>
      </c>
      <c r="D4" s="63" t="s">
        <v>464</v>
      </c>
      <c r="E4" s="63" t="s">
        <v>149</v>
      </c>
      <c r="F4" s="63" t="s">
        <v>732</v>
      </c>
      <c r="G4" s="63" t="s">
        <v>97</v>
      </c>
      <c r="H4" s="63" t="s">
        <v>20</v>
      </c>
      <c r="I4" s="63" t="s">
        <v>459</v>
      </c>
      <c r="J4" s="63" t="s">
        <v>463</v>
      </c>
      <c r="K4" s="63" t="s">
        <v>32</v>
      </c>
      <c r="L4" s="63" t="s">
        <v>41</v>
      </c>
      <c r="M4" s="63" t="s">
        <v>73</v>
      </c>
      <c r="N4" s="63" t="s">
        <v>0</v>
      </c>
      <c r="O4" s="63" t="s">
        <v>1039</v>
      </c>
      <c r="P4" s="64">
        <v>7.3</v>
      </c>
      <c r="Q4" s="22">
        <v>1</v>
      </c>
      <c r="R4" s="65"/>
      <c r="S4" s="65"/>
      <c r="T4" s="65"/>
      <c r="U4" s="65"/>
    </row>
    <row r="5" spans="1:21" s="1" customFormat="1" ht="35.1" customHeight="1" x14ac:dyDescent="0.25">
      <c r="A5" s="63" t="s">
        <v>449</v>
      </c>
      <c r="B5" s="63" t="s">
        <v>24</v>
      </c>
      <c r="C5" s="63" t="s">
        <v>462</v>
      </c>
      <c r="D5" s="63" t="s">
        <v>464</v>
      </c>
      <c r="E5" s="63" t="s">
        <v>148</v>
      </c>
      <c r="F5" s="63" t="s">
        <v>731</v>
      </c>
      <c r="G5" s="63" t="s">
        <v>96</v>
      </c>
      <c r="H5" s="63" t="s">
        <v>20</v>
      </c>
      <c r="I5" s="63" t="s">
        <v>459</v>
      </c>
      <c r="J5" s="63" t="s">
        <v>463</v>
      </c>
      <c r="K5" s="63" t="s">
        <v>32</v>
      </c>
      <c r="L5" s="63" t="s">
        <v>41</v>
      </c>
      <c r="M5" s="63" t="s">
        <v>72</v>
      </c>
      <c r="N5" s="63" t="s">
        <v>89</v>
      </c>
      <c r="O5" s="63" t="s">
        <v>1039</v>
      </c>
      <c r="P5" s="64">
        <v>7.3</v>
      </c>
      <c r="Q5" s="22">
        <v>1</v>
      </c>
      <c r="R5" s="65"/>
      <c r="S5" s="65"/>
      <c r="T5" s="65"/>
      <c r="U5" s="65"/>
    </row>
    <row r="6" spans="1:21" s="1" customFormat="1" ht="35.1" customHeight="1" x14ac:dyDescent="0.25">
      <c r="A6" s="63" t="s">
        <v>449</v>
      </c>
      <c r="B6" s="63" t="s">
        <v>24</v>
      </c>
      <c r="C6" s="63" t="s">
        <v>462</v>
      </c>
      <c r="D6" s="63" t="s">
        <v>464</v>
      </c>
      <c r="E6" s="63" t="s">
        <v>401</v>
      </c>
      <c r="F6" s="63" t="s">
        <v>740</v>
      </c>
      <c r="G6" s="63" t="s">
        <v>525</v>
      </c>
      <c r="H6" s="63" t="s">
        <v>20</v>
      </c>
      <c r="I6" s="63" t="s">
        <v>460</v>
      </c>
      <c r="J6" s="63" t="s">
        <v>461</v>
      </c>
      <c r="K6" s="63" t="s">
        <v>312</v>
      </c>
      <c r="L6" s="63" t="s">
        <v>741</v>
      </c>
      <c r="M6" s="63" t="s">
        <v>402</v>
      </c>
      <c r="N6" s="63" t="s">
        <v>89</v>
      </c>
      <c r="O6" s="63" t="s">
        <v>1097</v>
      </c>
      <c r="P6" s="64">
        <v>100</v>
      </c>
      <c r="Q6" s="22">
        <v>1</v>
      </c>
      <c r="R6" s="65"/>
      <c r="S6" s="65"/>
      <c r="T6" s="65"/>
      <c r="U6" s="65"/>
    </row>
    <row r="7" spans="1:21" s="1" customFormat="1" ht="35.1" customHeight="1" x14ac:dyDescent="0.25">
      <c r="A7" s="63" t="s">
        <v>449</v>
      </c>
      <c r="B7" s="63" t="s">
        <v>19</v>
      </c>
      <c r="C7" s="63" t="s">
        <v>461</v>
      </c>
      <c r="D7" s="63" t="s">
        <v>574</v>
      </c>
      <c r="E7" s="63" t="s">
        <v>458</v>
      </c>
      <c r="F7" s="63" t="s">
        <v>575</v>
      </c>
      <c r="G7" s="63" t="s">
        <v>525</v>
      </c>
      <c r="H7" s="63" t="s">
        <v>20</v>
      </c>
      <c r="I7" s="63" t="s">
        <v>486</v>
      </c>
      <c r="J7" s="63" t="s">
        <v>461</v>
      </c>
      <c r="K7" s="63" t="s">
        <v>32</v>
      </c>
      <c r="L7" s="63" t="s">
        <v>436</v>
      </c>
      <c r="M7" s="63" t="s">
        <v>406</v>
      </c>
      <c r="N7" s="63" t="s">
        <v>0</v>
      </c>
      <c r="O7" s="63" t="s">
        <v>1045</v>
      </c>
      <c r="P7" s="64">
        <v>10.3</v>
      </c>
      <c r="Q7" s="22">
        <v>1</v>
      </c>
      <c r="R7" s="65"/>
      <c r="S7" s="65"/>
      <c r="T7" s="65"/>
      <c r="U7" s="65"/>
    </row>
    <row r="8" spans="1:21" s="1" customFormat="1" ht="35.1" customHeight="1" x14ac:dyDescent="0.25">
      <c r="A8" s="63" t="s">
        <v>449</v>
      </c>
      <c r="B8" s="63" t="s">
        <v>19</v>
      </c>
      <c r="C8" s="63" t="s">
        <v>461</v>
      </c>
      <c r="D8" s="63" t="s">
        <v>633</v>
      </c>
      <c r="E8" s="63" t="s">
        <v>142</v>
      </c>
      <c r="F8" s="63" t="s">
        <v>634</v>
      </c>
      <c r="G8" s="63" t="s">
        <v>525</v>
      </c>
      <c r="H8" s="63" t="s">
        <v>20</v>
      </c>
      <c r="I8" s="63" t="s">
        <v>525</v>
      </c>
      <c r="J8" s="63" t="s">
        <v>451</v>
      </c>
      <c r="K8" s="63" t="s">
        <v>32</v>
      </c>
      <c r="L8" s="63" t="s">
        <v>65</v>
      </c>
      <c r="M8" s="63" t="s">
        <v>635</v>
      </c>
      <c r="N8" s="63" t="s">
        <v>0</v>
      </c>
      <c r="O8" s="63" t="s">
        <v>1043</v>
      </c>
      <c r="P8" s="64">
        <v>15.5</v>
      </c>
      <c r="Q8" s="22">
        <v>1</v>
      </c>
      <c r="R8" s="65"/>
      <c r="S8" s="65"/>
      <c r="T8" s="65"/>
      <c r="U8" s="65"/>
    </row>
    <row r="9" spans="1:21" s="1" customFormat="1" ht="35.1" customHeight="1" x14ac:dyDescent="0.25">
      <c r="A9" s="63" t="s">
        <v>449</v>
      </c>
      <c r="B9" s="63" t="s">
        <v>20</v>
      </c>
      <c r="C9" s="63" t="s">
        <v>461</v>
      </c>
      <c r="D9" s="63" t="s">
        <v>505</v>
      </c>
      <c r="E9" s="63" t="s">
        <v>407</v>
      </c>
      <c r="F9" s="63" t="s">
        <v>587</v>
      </c>
      <c r="G9" s="63" t="s">
        <v>525</v>
      </c>
      <c r="H9" s="63" t="s">
        <v>20</v>
      </c>
      <c r="I9" s="63" t="s">
        <v>486</v>
      </c>
      <c r="J9" s="63" t="s">
        <v>461</v>
      </c>
      <c r="K9" s="63" t="s">
        <v>38</v>
      </c>
      <c r="L9" s="63" t="s">
        <v>268</v>
      </c>
      <c r="M9" s="63" t="s">
        <v>525</v>
      </c>
      <c r="N9" s="63" t="s">
        <v>88</v>
      </c>
      <c r="O9" s="63" t="s">
        <v>1046</v>
      </c>
      <c r="P9" s="64">
        <v>4.4000000000000004</v>
      </c>
      <c r="Q9" s="22">
        <v>1</v>
      </c>
      <c r="R9" s="65"/>
      <c r="S9" s="65"/>
      <c r="T9" s="65"/>
      <c r="U9" s="65"/>
    </row>
    <row r="10" spans="1:21" s="1" customFormat="1" ht="35.1" customHeight="1" x14ac:dyDescent="0.25">
      <c r="A10" s="63" t="s">
        <v>449</v>
      </c>
      <c r="B10" s="63" t="s">
        <v>20</v>
      </c>
      <c r="C10" s="63" t="s">
        <v>450</v>
      </c>
      <c r="D10" s="63" t="s">
        <v>562</v>
      </c>
      <c r="E10" s="63" t="s">
        <v>188</v>
      </c>
      <c r="F10" s="63" t="s">
        <v>563</v>
      </c>
      <c r="G10" s="63" t="s">
        <v>525</v>
      </c>
      <c r="H10" s="63" t="s">
        <v>20</v>
      </c>
      <c r="I10" s="63" t="s">
        <v>525</v>
      </c>
      <c r="J10" s="63" t="s">
        <v>456</v>
      </c>
      <c r="K10" s="63" t="s">
        <v>33</v>
      </c>
      <c r="L10" s="63" t="s">
        <v>57</v>
      </c>
      <c r="M10" s="63" t="s">
        <v>254</v>
      </c>
      <c r="N10" s="63" t="s">
        <v>0</v>
      </c>
      <c r="O10" s="63" t="s">
        <v>1043</v>
      </c>
      <c r="P10" s="64">
        <v>10</v>
      </c>
      <c r="Q10" s="22">
        <v>1</v>
      </c>
      <c r="R10" s="65"/>
      <c r="S10" s="65"/>
      <c r="T10" s="65"/>
      <c r="U10" s="65"/>
    </row>
    <row r="11" spans="1:21" s="1" customFormat="1" ht="35.1" customHeight="1" x14ac:dyDescent="0.25">
      <c r="A11" s="63" t="s">
        <v>449</v>
      </c>
      <c r="B11" s="63" t="s">
        <v>20</v>
      </c>
      <c r="C11" s="63" t="s">
        <v>450</v>
      </c>
      <c r="D11" s="63" t="s">
        <v>562</v>
      </c>
      <c r="E11" s="63" t="s">
        <v>189</v>
      </c>
      <c r="F11" s="63" t="s">
        <v>564</v>
      </c>
      <c r="G11" s="63" t="s">
        <v>525</v>
      </c>
      <c r="H11" s="63" t="s">
        <v>20</v>
      </c>
      <c r="I11" s="63" t="s">
        <v>525</v>
      </c>
      <c r="J11" s="63" t="s">
        <v>456</v>
      </c>
      <c r="K11" s="63" t="s">
        <v>33</v>
      </c>
      <c r="L11" s="63" t="s">
        <v>221</v>
      </c>
      <c r="M11" s="63" t="s">
        <v>255</v>
      </c>
      <c r="N11" s="63" t="s">
        <v>0</v>
      </c>
      <c r="O11" s="63" t="s">
        <v>1073</v>
      </c>
      <c r="P11" s="64">
        <v>6.8</v>
      </c>
      <c r="Q11" s="22">
        <v>1</v>
      </c>
      <c r="R11" s="65"/>
      <c r="S11" s="65"/>
      <c r="T11" s="65"/>
      <c r="U11" s="65"/>
    </row>
    <row r="12" spans="1:21" s="1" customFormat="1" ht="35.1" customHeight="1" x14ac:dyDescent="0.25">
      <c r="A12" s="63" t="s">
        <v>449</v>
      </c>
      <c r="B12" s="63" t="s">
        <v>20</v>
      </c>
      <c r="C12" s="63" t="s">
        <v>450</v>
      </c>
      <c r="D12" s="63" t="s">
        <v>562</v>
      </c>
      <c r="E12" s="63" t="s">
        <v>416</v>
      </c>
      <c r="F12" s="63" t="s">
        <v>565</v>
      </c>
      <c r="G12" s="63" t="s">
        <v>256</v>
      </c>
      <c r="H12" s="63" t="s">
        <v>20</v>
      </c>
      <c r="I12" s="63" t="s">
        <v>525</v>
      </c>
      <c r="J12" s="63" t="s">
        <v>471</v>
      </c>
      <c r="K12" s="63" t="s">
        <v>33</v>
      </c>
      <c r="L12" s="63" t="s">
        <v>57</v>
      </c>
      <c r="M12" s="63" t="s">
        <v>257</v>
      </c>
      <c r="N12" s="63" t="s">
        <v>0</v>
      </c>
      <c r="O12" s="63" t="s">
        <v>1043</v>
      </c>
      <c r="P12" s="64">
        <v>10</v>
      </c>
      <c r="Q12" s="22">
        <v>1</v>
      </c>
      <c r="R12" s="65"/>
      <c r="S12" s="65"/>
      <c r="T12" s="65"/>
      <c r="U12" s="65"/>
    </row>
    <row r="13" spans="1:21" s="1" customFormat="1" ht="35.1" customHeight="1" x14ac:dyDescent="0.25">
      <c r="A13" s="63" t="s">
        <v>449</v>
      </c>
      <c r="B13" s="63" t="s">
        <v>20</v>
      </c>
      <c r="C13" s="63" t="s">
        <v>450</v>
      </c>
      <c r="D13" s="63" t="s">
        <v>562</v>
      </c>
      <c r="E13" s="63" t="s">
        <v>361</v>
      </c>
      <c r="F13" s="63" t="s">
        <v>566</v>
      </c>
      <c r="G13" s="63" t="s">
        <v>525</v>
      </c>
      <c r="H13" s="63" t="s">
        <v>20</v>
      </c>
      <c r="I13" s="63" t="s">
        <v>525</v>
      </c>
      <c r="J13" s="63" t="s">
        <v>456</v>
      </c>
      <c r="K13" s="63" t="s">
        <v>32</v>
      </c>
      <c r="L13" s="63" t="s">
        <v>63</v>
      </c>
      <c r="M13" s="63" t="s">
        <v>362</v>
      </c>
      <c r="N13" s="63" t="s">
        <v>0</v>
      </c>
      <c r="O13" s="63" t="s">
        <v>1039</v>
      </c>
      <c r="P13" s="64">
        <v>8.1</v>
      </c>
      <c r="Q13" s="22">
        <v>1</v>
      </c>
      <c r="R13" s="65"/>
      <c r="S13" s="65"/>
      <c r="T13" s="65"/>
      <c r="U13" s="65"/>
    </row>
    <row r="14" spans="1:21" s="1" customFormat="1" ht="35.1" customHeight="1" x14ac:dyDescent="0.25">
      <c r="A14" s="63" t="s">
        <v>449</v>
      </c>
      <c r="B14" s="63" t="s">
        <v>20</v>
      </c>
      <c r="C14" s="63" t="s">
        <v>450</v>
      </c>
      <c r="D14" s="63" t="s">
        <v>562</v>
      </c>
      <c r="E14" s="63" t="s">
        <v>570</v>
      </c>
      <c r="F14" s="63" t="s">
        <v>571</v>
      </c>
      <c r="G14" s="63" t="s">
        <v>525</v>
      </c>
      <c r="H14" s="63" t="s">
        <v>20</v>
      </c>
      <c r="I14" s="63" t="s">
        <v>525</v>
      </c>
      <c r="J14" s="63" t="s">
        <v>482</v>
      </c>
      <c r="K14" s="63" t="s">
        <v>32</v>
      </c>
      <c r="L14" s="63" t="s">
        <v>572</v>
      </c>
      <c r="M14" s="63" t="s">
        <v>573</v>
      </c>
      <c r="N14" s="63" t="s">
        <v>333</v>
      </c>
      <c r="O14" s="63" t="s">
        <v>1055</v>
      </c>
      <c r="P14" s="90" t="s">
        <v>1205</v>
      </c>
      <c r="Q14" s="22">
        <v>1</v>
      </c>
      <c r="R14" s="65"/>
      <c r="S14" s="65"/>
      <c r="T14" s="65"/>
      <c r="U14" s="65"/>
    </row>
    <row r="15" spans="1:21" s="1" customFormat="1" ht="35.1" customHeight="1" x14ac:dyDescent="0.25">
      <c r="A15" s="63" t="s">
        <v>449</v>
      </c>
      <c r="B15" s="63" t="s">
        <v>20</v>
      </c>
      <c r="C15" s="63" t="s">
        <v>450</v>
      </c>
      <c r="D15" s="63" t="s">
        <v>562</v>
      </c>
      <c r="E15" s="63" t="s">
        <v>458</v>
      </c>
      <c r="F15" s="63" t="s">
        <v>576</v>
      </c>
      <c r="G15" s="63" t="s">
        <v>525</v>
      </c>
      <c r="H15" s="63" t="s">
        <v>20</v>
      </c>
      <c r="I15" s="63" t="s">
        <v>525</v>
      </c>
      <c r="J15" s="63" t="s">
        <v>462</v>
      </c>
      <c r="K15" s="63" t="s">
        <v>33</v>
      </c>
      <c r="L15" s="63" t="s">
        <v>57</v>
      </c>
      <c r="M15" s="63" t="s">
        <v>257</v>
      </c>
      <c r="N15" s="63" t="s">
        <v>0</v>
      </c>
      <c r="O15" s="63" t="s">
        <v>1043</v>
      </c>
      <c r="P15" s="64">
        <v>10</v>
      </c>
      <c r="Q15" s="22">
        <v>1</v>
      </c>
      <c r="R15" s="65"/>
      <c r="S15" s="65"/>
      <c r="T15" s="65"/>
      <c r="U15" s="65"/>
    </row>
    <row r="16" spans="1:21" s="1" customFormat="1" ht="35.1" customHeight="1" x14ac:dyDescent="0.25">
      <c r="A16" s="63" t="s">
        <v>449</v>
      </c>
      <c r="B16" s="63" t="s">
        <v>20</v>
      </c>
      <c r="C16" s="63" t="s">
        <v>450</v>
      </c>
      <c r="D16" s="63" t="s">
        <v>562</v>
      </c>
      <c r="E16" s="63" t="s">
        <v>577</v>
      </c>
      <c r="F16" s="63" t="s">
        <v>578</v>
      </c>
      <c r="G16" s="63" t="s">
        <v>525</v>
      </c>
      <c r="H16" s="63" t="s">
        <v>20</v>
      </c>
      <c r="I16" s="63" t="s">
        <v>579</v>
      </c>
      <c r="J16" s="63" t="s">
        <v>482</v>
      </c>
      <c r="K16" s="63" t="s">
        <v>32</v>
      </c>
      <c r="L16" s="63" t="s">
        <v>580</v>
      </c>
      <c r="M16" s="63" t="s">
        <v>581</v>
      </c>
      <c r="N16" s="63" t="s">
        <v>0</v>
      </c>
      <c r="O16" s="63" t="s">
        <v>1054</v>
      </c>
      <c r="P16" s="64">
        <v>5</v>
      </c>
      <c r="Q16" s="22">
        <v>1</v>
      </c>
      <c r="R16" s="65"/>
      <c r="S16" s="65"/>
      <c r="T16" s="65"/>
      <c r="U16" s="65"/>
    </row>
    <row r="17" spans="1:21" s="1" customFormat="1" ht="35.1" customHeight="1" x14ac:dyDescent="0.25">
      <c r="A17" s="63" t="s">
        <v>449</v>
      </c>
      <c r="B17" s="63" t="s">
        <v>20</v>
      </c>
      <c r="C17" s="63" t="s">
        <v>450</v>
      </c>
      <c r="D17" s="63" t="s">
        <v>562</v>
      </c>
      <c r="E17" s="63" t="s">
        <v>582</v>
      </c>
      <c r="F17" s="63" t="s">
        <v>583</v>
      </c>
      <c r="G17" s="63" t="s">
        <v>525</v>
      </c>
      <c r="H17" s="63" t="s">
        <v>20</v>
      </c>
      <c r="I17" s="63" t="s">
        <v>584</v>
      </c>
      <c r="J17" s="63" t="s">
        <v>482</v>
      </c>
      <c r="K17" s="63" t="s">
        <v>32</v>
      </c>
      <c r="L17" s="63" t="s">
        <v>585</v>
      </c>
      <c r="M17" s="63" t="s">
        <v>586</v>
      </c>
      <c r="N17" s="63" t="s">
        <v>333</v>
      </c>
      <c r="O17" s="63" t="s">
        <v>1060</v>
      </c>
      <c r="P17" s="64">
        <v>3.5</v>
      </c>
      <c r="Q17" s="22">
        <v>1</v>
      </c>
      <c r="R17" s="65"/>
      <c r="S17" s="65"/>
      <c r="T17" s="65"/>
      <c r="U17" s="65"/>
    </row>
    <row r="18" spans="1:21" s="1" customFormat="1" ht="35.1" customHeight="1" x14ac:dyDescent="0.25">
      <c r="A18" s="63" t="s">
        <v>449</v>
      </c>
      <c r="B18" s="63" t="s">
        <v>20</v>
      </c>
      <c r="C18" s="63" t="s">
        <v>482</v>
      </c>
      <c r="D18" s="63" t="s">
        <v>339</v>
      </c>
      <c r="E18" s="63" t="s">
        <v>397</v>
      </c>
      <c r="F18" s="63" t="s">
        <v>569</v>
      </c>
      <c r="G18" s="63" t="s">
        <v>525</v>
      </c>
      <c r="H18" s="63" t="s">
        <v>20</v>
      </c>
      <c r="I18" s="63" t="s">
        <v>525</v>
      </c>
      <c r="J18" s="63" t="s">
        <v>456</v>
      </c>
      <c r="K18" s="63" t="s">
        <v>33</v>
      </c>
      <c r="L18" s="63" t="s">
        <v>400</v>
      </c>
      <c r="M18" s="63" t="s">
        <v>399</v>
      </c>
      <c r="N18" s="63" t="s">
        <v>0</v>
      </c>
      <c r="O18" s="63" t="s">
        <v>1067</v>
      </c>
      <c r="P18" s="64">
        <v>5.4</v>
      </c>
      <c r="Q18" s="22">
        <v>1</v>
      </c>
      <c r="R18" s="65"/>
      <c r="S18" s="65"/>
      <c r="T18" s="65"/>
      <c r="U18" s="65"/>
    </row>
    <row r="19" spans="1:21" s="1" customFormat="1" ht="35.1" customHeight="1" x14ac:dyDescent="0.25">
      <c r="A19" s="63" t="s">
        <v>449</v>
      </c>
      <c r="B19" s="63" t="s">
        <v>20</v>
      </c>
      <c r="C19" s="63" t="s">
        <v>482</v>
      </c>
      <c r="D19" s="63" t="s">
        <v>339</v>
      </c>
      <c r="E19" s="63" t="s">
        <v>396</v>
      </c>
      <c r="F19" s="63" t="s">
        <v>567</v>
      </c>
      <c r="G19" s="63" t="s">
        <v>525</v>
      </c>
      <c r="H19" s="63" t="s">
        <v>20</v>
      </c>
      <c r="I19" s="63" t="s">
        <v>525</v>
      </c>
      <c r="J19" s="63" t="s">
        <v>456</v>
      </c>
      <c r="K19" s="63" t="s">
        <v>398</v>
      </c>
      <c r="L19" s="63" t="s">
        <v>525</v>
      </c>
      <c r="M19" s="63" t="s">
        <v>568</v>
      </c>
      <c r="N19" s="63" t="s">
        <v>0</v>
      </c>
      <c r="O19" s="63" t="s">
        <v>1068</v>
      </c>
      <c r="P19" s="90" t="s">
        <v>1205</v>
      </c>
      <c r="Q19" s="22">
        <v>1</v>
      </c>
      <c r="R19" s="65"/>
      <c r="S19" s="65"/>
      <c r="T19" s="65"/>
      <c r="U19" s="65"/>
    </row>
    <row r="20" spans="1:21" s="7" customFormat="1" ht="35.1" customHeight="1" x14ac:dyDescent="0.25">
      <c r="A20" s="63" t="s">
        <v>449</v>
      </c>
      <c r="B20" s="63" t="s">
        <v>466</v>
      </c>
      <c r="C20" s="63" t="s">
        <v>467</v>
      </c>
      <c r="D20" s="63" t="s">
        <v>345</v>
      </c>
      <c r="E20" s="63" t="s">
        <v>468</v>
      </c>
      <c r="F20" s="63" t="s">
        <v>607</v>
      </c>
      <c r="G20" s="63" t="s">
        <v>525</v>
      </c>
      <c r="H20" s="63" t="s">
        <v>20</v>
      </c>
      <c r="I20" s="63" t="s">
        <v>525</v>
      </c>
      <c r="J20" s="63" t="s">
        <v>471</v>
      </c>
      <c r="K20" s="63" t="s">
        <v>32</v>
      </c>
      <c r="L20" s="63" t="s">
        <v>580</v>
      </c>
      <c r="M20" s="63" t="s">
        <v>473</v>
      </c>
      <c r="N20" s="63" t="s">
        <v>0</v>
      </c>
      <c r="O20" s="63" t="s">
        <v>1054</v>
      </c>
      <c r="P20" s="64">
        <v>5</v>
      </c>
      <c r="Q20" s="22">
        <v>1</v>
      </c>
      <c r="R20" s="65"/>
      <c r="S20" s="65"/>
      <c r="T20" s="65"/>
      <c r="U20" s="65"/>
    </row>
    <row r="21" spans="1:21" ht="35.1" customHeight="1" x14ac:dyDescent="0.25">
      <c r="P21" s="21">
        <f>SUM(P3:P20)</f>
        <v>213.60000000000002</v>
      </c>
      <c r="Q21" s="38">
        <f>SUM(Q3:Q20)</f>
        <v>18</v>
      </c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Q7"/>
  <sheetViews>
    <sheetView topLeftCell="I1" zoomScale="80" zoomScaleNormal="80" workbookViewId="0">
      <selection activeCell="P2" sqref="P2"/>
    </sheetView>
  </sheetViews>
  <sheetFormatPr baseColWidth="10" defaultRowHeight="35.1" customHeight="1" x14ac:dyDescent="0.25"/>
  <cols>
    <col min="1" max="1" width="7.7109375" bestFit="1" customWidth="1"/>
    <col min="2" max="2" width="20.85546875" bestFit="1" customWidth="1"/>
    <col min="3" max="3" width="9.5703125" bestFit="1" customWidth="1"/>
    <col min="4" max="4" width="15.5703125" bestFit="1" customWidth="1"/>
    <col min="5" max="5" width="17.140625" bestFit="1" customWidth="1"/>
    <col min="6" max="6" width="22.28515625" bestFit="1" customWidth="1"/>
    <col min="7" max="7" width="18.85546875" bestFit="1" customWidth="1"/>
    <col min="8" max="8" width="20.85546875" bestFit="1" customWidth="1"/>
    <col min="9" max="9" width="25.140625" bestFit="1" customWidth="1"/>
    <col min="10" max="10" width="13" customWidth="1"/>
    <col min="11" max="11" width="13" bestFit="1" customWidth="1"/>
    <col min="12" max="12" width="16.28515625" bestFit="1" customWidth="1"/>
    <col min="13" max="13" width="12" bestFit="1" customWidth="1"/>
    <col min="14" max="14" width="20.85546875" bestFit="1" customWidth="1"/>
    <col min="15" max="15" width="26" bestFit="1" customWidth="1"/>
    <col min="16" max="16" width="41.42578125" bestFit="1" customWidth="1"/>
  </cols>
  <sheetData>
    <row r="1" spans="1:17" ht="35.1" customHeight="1" x14ac:dyDescent="0.25">
      <c r="A1" s="97" t="s">
        <v>1201</v>
      </c>
      <c r="B1" s="97"/>
      <c r="C1" s="97"/>
      <c r="D1" s="97"/>
      <c r="E1" s="97"/>
      <c r="F1" s="97"/>
      <c r="G1" s="97"/>
      <c r="H1" s="98" t="s">
        <v>1202</v>
      </c>
      <c r="I1" s="98"/>
      <c r="J1" s="99"/>
      <c r="K1" s="100" t="s">
        <v>1203</v>
      </c>
      <c r="L1" s="101"/>
      <c r="M1" s="101"/>
      <c r="N1" s="101"/>
      <c r="O1" s="101"/>
      <c r="P1" s="101"/>
      <c r="Q1" s="102"/>
    </row>
    <row r="2" spans="1:17" s="7" customFormat="1" ht="35.1" customHeight="1" x14ac:dyDescent="0.25">
      <c r="A2" s="66" t="s">
        <v>441</v>
      </c>
      <c r="B2" s="66" t="s">
        <v>442</v>
      </c>
      <c r="C2" s="66" t="s">
        <v>444</v>
      </c>
      <c r="D2" s="66" t="s">
        <v>452</v>
      </c>
      <c r="E2" s="66" t="s">
        <v>443</v>
      </c>
      <c r="F2" s="66" t="s">
        <v>523</v>
      </c>
      <c r="G2" s="66" t="s">
        <v>479</v>
      </c>
      <c r="H2" s="66" t="s">
        <v>1035</v>
      </c>
      <c r="I2" s="66" t="s">
        <v>455</v>
      </c>
      <c r="J2" s="66" t="s">
        <v>1036</v>
      </c>
      <c r="K2" s="69" t="s">
        <v>445</v>
      </c>
      <c r="L2" s="69" t="s">
        <v>446</v>
      </c>
      <c r="M2" s="69" t="s">
        <v>447</v>
      </c>
      <c r="N2" s="69" t="s">
        <v>448</v>
      </c>
      <c r="O2" s="69" t="s">
        <v>1038</v>
      </c>
      <c r="P2" s="56" t="s">
        <v>1204</v>
      </c>
      <c r="Q2" s="24" t="s">
        <v>1197</v>
      </c>
    </row>
    <row r="3" spans="1:17" s="1" customFormat="1" ht="35.1" customHeight="1" x14ac:dyDescent="0.25">
      <c r="A3" s="67" t="s">
        <v>449</v>
      </c>
      <c r="B3" s="67" t="s">
        <v>93</v>
      </c>
      <c r="C3" s="67" t="s">
        <v>450</v>
      </c>
      <c r="D3" s="67" t="s">
        <v>656</v>
      </c>
      <c r="E3" s="67" t="s">
        <v>139</v>
      </c>
      <c r="F3" s="67" t="s">
        <v>657</v>
      </c>
      <c r="G3" s="67" t="s">
        <v>94</v>
      </c>
      <c r="H3" s="67" t="s">
        <v>93</v>
      </c>
      <c r="I3" s="67" t="s">
        <v>217</v>
      </c>
      <c r="J3" s="67" t="s">
        <v>525</v>
      </c>
      <c r="K3" s="67" t="s">
        <v>223</v>
      </c>
      <c r="L3" s="67" t="s">
        <v>64</v>
      </c>
      <c r="M3" s="67" t="s">
        <v>69</v>
      </c>
      <c r="N3" s="67" t="s">
        <v>0</v>
      </c>
      <c r="O3" s="67" t="s">
        <v>1073</v>
      </c>
      <c r="P3" s="68">
        <v>5.4</v>
      </c>
      <c r="Q3" s="19">
        <v>1</v>
      </c>
    </row>
    <row r="4" spans="1:17" s="1" customFormat="1" ht="35.1" customHeight="1" x14ac:dyDescent="0.25">
      <c r="A4" s="67" t="s">
        <v>449</v>
      </c>
      <c r="B4" s="67" t="s">
        <v>93</v>
      </c>
      <c r="C4" s="67" t="s">
        <v>450</v>
      </c>
      <c r="D4" s="67" t="s">
        <v>656</v>
      </c>
      <c r="E4" s="67" t="s">
        <v>140</v>
      </c>
      <c r="F4" s="67" t="s">
        <v>658</v>
      </c>
      <c r="G4" s="67" t="s">
        <v>122</v>
      </c>
      <c r="H4" s="67" t="s">
        <v>93</v>
      </c>
      <c r="I4" s="67" t="s">
        <v>258</v>
      </c>
      <c r="J4" s="67" t="s">
        <v>525</v>
      </c>
      <c r="K4" s="67" t="s">
        <v>223</v>
      </c>
      <c r="L4" s="67" t="s">
        <v>57</v>
      </c>
      <c r="M4" s="67" t="s">
        <v>218</v>
      </c>
      <c r="N4" s="67" t="s">
        <v>0</v>
      </c>
      <c r="O4" s="67" t="s">
        <v>1043</v>
      </c>
      <c r="P4" s="68">
        <v>10</v>
      </c>
      <c r="Q4" s="22">
        <v>1</v>
      </c>
    </row>
    <row r="5" spans="1:17" s="1" customFormat="1" ht="35.1" customHeight="1" x14ac:dyDescent="0.25">
      <c r="A5" s="67" t="s">
        <v>449</v>
      </c>
      <c r="B5" s="67" t="s">
        <v>93</v>
      </c>
      <c r="C5" s="67" t="s">
        <v>450</v>
      </c>
      <c r="D5" s="67" t="s">
        <v>656</v>
      </c>
      <c r="E5" s="67" t="s">
        <v>190</v>
      </c>
      <c r="F5" s="67" t="s">
        <v>659</v>
      </c>
      <c r="G5" s="67" t="s">
        <v>124</v>
      </c>
      <c r="H5" s="67" t="s">
        <v>93</v>
      </c>
      <c r="I5" s="67" t="s">
        <v>260</v>
      </c>
      <c r="J5" s="67" t="s">
        <v>525</v>
      </c>
      <c r="K5" s="67" t="s">
        <v>32</v>
      </c>
      <c r="L5" s="67" t="s">
        <v>63</v>
      </c>
      <c r="M5" s="67" t="s">
        <v>259</v>
      </c>
      <c r="N5" s="67" t="s">
        <v>0</v>
      </c>
      <c r="O5" s="67" t="s">
        <v>1039</v>
      </c>
      <c r="P5" s="68">
        <v>8.1</v>
      </c>
      <c r="Q5" s="22">
        <v>1</v>
      </c>
    </row>
    <row r="6" spans="1:17" s="1" customFormat="1" ht="35.1" customHeight="1" x14ac:dyDescent="0.25">
      <c r="A6" s="67" t="s">
        <v>449</v>
      </c>
      <c r="B6" s="67" t="s">
        <v>93</v>
      </c>
      <c r="C6" s="67" t="s">
        <v>450</v>
      </c>
      <c r="D6" s="67" t="s">
        <v>656</v>
      </c>
      <c r="E6" s="67" t="s">
        <v>358</v>
      </c>
      <c r="F6" s="67" t="s">
        <v>660</v>
      </c>
      <c r="G6" s="67" t="s">
        <v>525</v>
      </c>
      <c r="H6" s="67" t="s">
        <v>93</v>
      </c>
      <c r="I6" s="67" t="s">
        <v>217</v>
      </c>
      <c r="J6" s="67" t="s">
        <v>525</v>
      </c>
      <c r="K6" s="67" t="s">
        <v>32</v>
      </c>
      <c r="L6" s="67" t="s">
        <v>359</v>
      </c>
      <c r="M6" s="67" t="s">
        <v>360</v>
      </c>
      <c r="N6" s="67" t="s">
        <v>333</v>
      </c>
      <c r="O6" s="67" t="s">
        <v>1075</v>
      </c>
      <c r="P6" s="68">
        <v>8.5</v>
      </c>
      <c r="Q6" s="22">
        <v>1</v>
      </c>
    </row>
    <row r="7" spans="1:17" ht="35.1" customHeight="1" x14ac:dyDescent="0.25">
      <c r="P7" s="21">
        <f>SUM(P3:P6)</f>
        <v>32</v>
      </c>
      <c r="Q7" s="38">
        <f>SUM(Q3:Q6)</f>
        <v>4</v>
      </c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Q25"/>
  <sheetViews>
    <sheetView topLeftCell="E13" zoomScale="80" zoomScaleNormal="80" workbookViewId="0">
      <selection activeCell="P24" sqref="P24"/>
    </sheetView>
  </sheetViews>
  <sheetFormatPr baseColWidth="10" defaultRowHeight="15" x14ac:dyDescent="0.25"/>
  <cols>
    <col min="1" max="1" width="7.7109375" bestFit="1" customWidth="1"/>
    <col min="2" max="2" width="14.5703125" bestFit="1" customWidth="1"/>
    <col min="3" max="3" width="9.5703125" bestFit="1" customWidth="1"/>
    <col min="4" max="4" width="17.7109375" bestFit="1" customWidth="1"/>
    <col min="5" max="5" width="17.140625" bestFit="1" customWidth="1"/>
    <col min="6" max="6" width="22.7109375" bestFit="1" customWidth="1"/>
    <col min="7" max="7" width="18.85546875" bestFit="1" customWidth="1"/>
    <col min="8" max="8" width="14.5703125" bestFit="1" customWidth="1"/>
    <col min="9" max="9" width="15.140625" bestFit="1" customWidth="1"/>
    <col min="10" max="10" width="29.7109375" customWidth="1"/>
    <col min="11" max="11" width="26.28515625" bestFit="1" customWidth="1"/>
    <col min="12" max="12" width="20.5703125" bestFit="1" customWidth="1"/>
    <col min="13" max="13" width="13.7109375" bestFit="1" customWidth="1"/>
    <col min="14" max="14" width="20.85546875" bestFit="1" customWidth="1"/>
    <col min="15" max="15" width="26" bestFit="1" customWidth="1"/>
    <col min="16" max="16" width="41.42578125" bestFit="1" customWidth="1"/>
  </cols>
  <sheetData>
    <row r="1" spans="1:17" ht="35.1" customHeight="1" x14ac:dyDescent="0.25">
      <c r="A1" s="97" t="s">
        <v>1201</v>
      </c>
      <c r="B1" s="97"/>
      <c r="C1" s="97"/>
      <c r="D1" s="97"/>
      <c r="E1" s="97"/>
      <c r="F1" s="97"/>
      <c r="G1" s="97"/>
      <c r="H1" s="98" t="s">
        <v>1202</v>
      </c>
      <c r="I1" s="98"/>
      <c r="J1" s="99"/>
      <c r="K1" s="100" t="s">
        <v>1203</v>
      </c>
      <c r="L1" s="101"/>
      <c r="M1" s="101"/>
      <c r="N1" s="101"/>
      <c r="O1" s="101"/>
      <c r="P1" s="101"/>
      <c r="Q1" s="102"/>
    </row>
    <row r="2" spans="1:17" s="7" customFormat="1" ht="35.1" customHeight="1" x14ac:dyDescent="0.25">
      <c r="A2" s="70" t="s">
        <v>441</v>
      </c>
      <c r="B2" s="70" t="s">
        <v>442</v>
      </c>
      <c r="C2" s="70" t="s">
        <v>444</v>
      </c>
      <c r="D2" s="70" t="s">
        <v>452</v>
      </c>
      <c r="E2" s="70" t="s">
        <v>443</v>
      </c>
      <c r="F2" s="70" t="s">
        <v>523</v>
      </c>
      <c r="G2" s="70" t="s">
        <v>479</v>
      </c>
      <c r="H2" s="70" t="s">
        <v>1035</v>
      </c>
      <c r="I2" s="70" t="s">
        <v>455</v>
      </c>
      <c r="J2" s="70" t="s">
        <v>1036</v>
      </c>
      <c r="K2" s="73" t="s">
        <v>445</v>
      </c>
      <c r="L2" s="73" t="s">
        <v>446</v>
      </c>
      <c r="M2" s="73" t="s">
        <v>447</v>
      </c>
      <c r="N2" s="73" t="s">
        <v>448</v>
      </c>
      <c r="O2" s="73" t="s">
        <v>1038</v>
      </c>
      <c r="P2" s="56" t="s">
        <v>1204</v>
      </c>
      <c r="Q2" s="24" t="s">
        <v>1197</v>
      </c>
    </row>
    <row r="3" spans="1:17" s="1" customFormat="1" ht="35.1" customHeight="1" x14ac:dyDescent="0.25">
      <c r="A3" s="71" t="s">
        <v>449</v>
      </c>
      <c r="B3" s="71" t="s">
        <v>26</v>
      </c>
      <c r="C3" s="71" t="s">
        <v>450</v>
      </c>
      <c r="D3" s="71" t="s">
        <v>753</v>
      </c>
      <c r="E3" s="71" t="s">
        <v>756</v>
      </c>
      <c r="F3" s="71" t="s">
        <v>757</v>
      </c>
      <c r="G3" s="71" t="s">
        <v>525</v>
      </c>
      <c r="H3" s="71" t="s">
        <v>26</v>
      </c>
      <c r="I3" s="71" t="s">
        <v>525</v>
      </c>
      <c r="J3" s="71" t="s">
        <v>525</v>
      </c>
      <c r="K3" s="71" t="s">
        <v>32</v>
      </c>
      <c r="L3" s="71" t="s">
        <v>572</v>
      </c>
      <c r="M3" s="71" t="s">
        <v>758</v>
      </c>
      <c r="N3" s="71" t="s">
        <v>333</v>
      </c>
      <c r="O3" s="71" t="s">
        <v>1055</v>
      </c>
      <c r="P3" s="90" t="s">
        <v>1205</v>
      </c>
      <c r="Q3" s="19">
        <v>1</v>
      </c>
    </row>
    <row r="4" spans="1:17" s="1" customFormat="1" ht="35.1" customHeight="1" x14ac:dyDescent="0.25">
      <c r="A4" s="71" t="s">
        <v>449</v>
      </c>
      <c r="B4" s="71" t="s">
        <v>26</v>
      </c>
      <c r="C4" s="71" t="s">
        <v>450</v>
      </c>
      <c r="D4" s="71" t="s">
        <v>753</v>
      </c>
      <c r="E4" s="71" t="s">
        <v>377</v>
      </c>
      <c r="F4" s="71" t="s">
        <v>761</v>
      </c>
      <c r="G4" s="71" t="s">
        <v>525</v>
      </c>
      <c r="H4" s="71" t="s">
        <v>26</v>
      </c>
      <c r="I4" s="71" t="s">
        <v>762</v>
      </c>
      <c r="J4" s="71" t="s">
        <v>471</v>
      </c>
      <c r="K4" s="71" t="s">
        <v>32</v>
      </c>
      <c r="L4" s="71" t="s">
        <v>379</v>
      </c>
      <c r="M4" s="71" t="s">
        <v>380</v>
      </c>
      <c r="N4" s="71" t="s">
        <v>333</v>
      </c>
      <c r="O4" s="71" t="s">
        <v>1077</v>
      </c>
      <c r="P4" s="90" t="s">
        <v>1205</v>
      </c>
      <c r="Q4" s="22">
        <v>1</v>
      </c>
    </row>
    <row r="5" spans="1:17" s="1" customFormat="1" ht="35.1" customHeight="1" x14ac:dyDescent="0.25">
      <c r="A5" s="71" t="s">
        <v>449</v>
      </c>
      <c r="B5" s="71" t="s">
        <v>26</v>
      </c>
      <c r="C5" s="71" t="s">
        <v>450</v>
      </c>
      <c r="D5" s="71" t="s">
        <v>753</v>
      </c>
      <c r="E5" s="71" t="s">
        <v>378</v>
      </c>
      <c r="F5" s="71" t="s">
        <v>763</v>
      </c>
      <c r="G5" s="71" t="s">
        <v>525</v>
      </c>
      <c r="H5" s="71" t="s">
        <v>26</v>
      </c>
      <c r="I5" s="71" t="s">
        <v>762</v>
      </c>
      <c r="J5" s="71" t="s">
        <v>471</v>
      </c>
      <c r="K5" s="71" t="s">
        <v>249</v>
      </c>
      <c r="L5" s="71" t="s">
        <v>381</v>
      </c>
      <c r="M5" s="71" t="s">
        <v>382</v>
      </c>
      <c r="N5" s="71" t="s">
        <v>0</v>
      </c>
      <c r="O5" s="71" t="s">
        <v>1066</v>
      </c>
      <c r="P5" s="72">
        <v>50</v>
      </c>
      <c r="Q5" s="22">
        <v>1</v>
      </c>
    </row>
    <row r="6" spans="1:17" s="1" customFormat="1" ht="35.1" customHeight="1" x14ac:dyDescent="0.25">
      <c r="A6" s="71" t="s">
        <v>449</v>
      </c>
      <c r="B6" s="71" t="s">
        <v>26</v>
      </c>
      <c r="C6" s="71" t="s">
        <v>450</v>
      </c>
      <c r="D6" s="71" t="s">
        <v>753</v>
      </c>
      <c r="E6" s="71" t="s">
        <v>369</v>
      </c>
      <c r="F6" s="71" t="s">
        <v>764</v>
      </c>
      <c r="G6" s="71" t="s">
        <v>525</v>
      </c>
      <c r="H6" s="71" t="s">
        <v>26</v>
      </c>
      <c r="I6" s="71" t="s">
        <v>525</v>
      </c>
      <c r="J6" s="71" t="s">
        <v>482</v>
      </c>
      <c r="K6" s="71" t="s">
        <v>35</v>
      </c>
      <c r="L6" s="71" t="s">
        <v>370</v>
      </c>
      <c r="M6" s="71" t="s">
        <v>371</v>
      </c>
      <c r="N6" s="71" t="s">
        <v>0</v>
      </c>
      <c r="O6" s="71" t="s">
        <v>1074</v>
      </c>
      <c r="P6" s="72">
        <v>10</v>
      </c>
      <c r="Q6" s="22">
        <v>1</v>
      </c>
    </row>
    <row r="7" spans="1:17" s="1" customFormat="1" ht="35.1" customHeight="1" x14ac:dyDescent="0.25">
      <c r="A7" s="71" t="s">
        <v>449</v>
      </c>
      <c r="B7" s="71" t="s">
        <v>26</v>
      </c>
      <c r="C7" s="71" t="s">
        <v>450</v>
      </c>
      <c r="D7" s="71" t="s">
        <v>753</v>
      </c>
      <c r="E7" s="71" t="s">
        <v>366</v>
      </c>
      <c r="F7" s="71" t="s">
        <v>765</v>
      </c>
      <c r="G7" s="71" t="s">
        <v>525</v>
      </c>
      <c r="H7" s="71" t="s">
        <v>26</v>
      </c>
      <c r="I7" s="71" t="s">
        <v>525</v>
      </c>
      <c r="J7" s="71" t="s">
        <v>482</v>
      </c>
      <c r="K7" s="71" t="s">
        <v>35</v>
      </c>
      <c r="L7" s="71" t="s">
        <v>367</v>
      </c>
      <c r="M7" s="71" t="s">
        <v>368</v>
      </c>
      <c r="N7" s="71" t="s">
        <v>0</v>
      </c>
      <c r="O7" s="71" t="s">
        <v>1073</v>
      </c>
      <c r="P7" s="72">
        <v>3.5</v>
      </c>
      <c r="Q7" s="22">
        <v>1</v>
      </c>
    </row>
    <row r="8" spans="1:17" s="1" customFormat="1" ht="35.1" customHeight="1" x14ac:dyDescent="0.25">
      <c r="A8" s="71" t="s">
        <v>449</v>
      </c>
      <c r="B8" s="71" t="s">
        <v>26</v>
      </c>
      <c r="C8" s="71" t="s">
        <v>450</v>
      </c>
      <c r="D8" s="71" t="s">
        <v>753</v>
      </c>
      <c r="E8" s="71" t="s">
        <v>372</v>
      </c>
      <c r="F8" s="71" t="s">
        <v>766</v>
      </c>
      <c r="G8" s="71" t="s">
        <v>525</v>
      </c>
      <c r="H8" s="71" t="s">
        <v>26</v>
      </c>
      <c r="I8" s="71" t="s">
        <v>525</v>
      </c>
      <c r="J8" s="71" t="s">
        <v>482</v>
      </c>
      <c r="K8" s="71" t="s">
        <v>35</v>
      </c>
      <c r="L8" s="71" t="s">
        <v>373</v>
      </c>
      <c r="M8" s="71" t="s">
        <v>374</v>
      </c>
      <c r="N8" s="71" t="s">
        <v>0</v>
      </c>
      <c r="O8" s="71" t="s">
        <v>1075</v>
      </c>
      <c r="P8" s="72">
        <v>3.5</v>
      </c>
      <c r="Q8" s="22">
        <v>1</v>
      </c>
    </row>
    <row r="9" spans="1:17" s="1" customFormat="1" ht="35.1" customHeight="1" x14ac:dyDescent="0.25">
      <c r="A9" s="71" t="s">
        <v>449</v>
      </c>
      <c r="B9" s="71" t="s">
        <v>26</v>
      </c>
      <c r="C9" s="71" t="s">
        <v>450</v>
      </c>
      <c r="D9" s="71" t="s">
        <v>753</v>
      </c>
      <c r="E9" s="71" t="s">
        <v>375</v>
      </c>
      <c r="F9" s="71" t="s">
        <v>767</v>
      </c>
      <c r="G9" s="71" t="s">
        <v>525</v>
      </c>
      <c r="H9" s="71" t="s">
        <v>26</v>
      </c>
      <c r="I9" s="71" t="s">
        <v>525</v>
      </c>
      <c r="J9" s="71" t="s">
        <v>456</v>
      </c>
      <c r="K9" s="71" t="s">
        <v>32</v>
      </c>
      <c r="L9" s="71" t="s">
        <v>376</v>
      </c>
      <c r="M9" s="71" t="s">
        <v>768</v>
      </c>
      <c r="N9" s="71" t="s">
        <v>0</v>
      </c>
      <c r="O9" s="71" t="s">
        <v>1076</v>
      </c>
      <c r="P9" s="72">
        <v>6.8</v>
      </c>
      <c r="Q9" s="22">
        <v>1</v>
      </c>
    </row>
    <row r="10" spans="1:17" s="1" customFormat="1" ht="35.1" customHeight="1" x14ac:dyDescent="0.25">
      <c r="A10" s="71" t="s">
        <v>449</v>
      </c>
      <c r="B10" s="71" t="s">
        <v>26</v>
      </c>
      <c r="C10" s="71" t="s">
        <v>450</v>
      </c>
      <c r="D10" s="71" t="s">
        <v>753</v>
      </c>
      <c r="E10" s="71" t="s">
        <v>776</v>
      </c>
      <c r="F10" s="71" t="s">
        <v>777</v>
      </c>
      <c r="G10" s="71" t="s">
        <v>525</v>
      </c>
      <c r="H10" s="71" t="s">
        <v>26</v>
      </c>
      <c r="I10" s="71" t="s">
        <v>525</v>
      </c>
      <c r="J10" s="71" t="s">
        <v>525</v>
      </c>
      <c r="K10" s="71" t="s">
        <v>32</v>
      </c>
      <c r="L10" s="71" t="s">
        <v>697</v>
      </c>
      <c r="M10" s="71" t="s">
        <v>778</v>
      </c>
      <c r="N10" s="71" t="s">
        <v>333</v>
      </c>
      <c r="O10" s="71" t="s">
        <v>1060</v>
      </c>
      <c r="P10" s="72">
        <v>5</v>
      </c>
      <c r="Q10" s="22">
        <v>1</v>
      </c>
    </row>
    <row r="11" spans="1:17" s="1" customFormat="1" ht="35.1" customHeight="1" x14ac:dyDescent="0.25">
      <c r="A11" s="71" t="s">
        <v>449</v>
      </c>
      <c r="B11" s="71" t="s">
        <v>26</v>
      </c>
      <c r="C11" s="71" t="s">
        <v>450</v>
      </c>
      <c r="D11" s="71" t="s">
        <v>753</v>
      </c>
      <c r="E11" s="71" t="s">
        <v>779</v>
      </c>
      <c r="F11" s="71" t="s">
        <v>780</v>
      </c>
      <c r="G11" s="71" t="s">
        <v>525</v>
      </c>
      <c r="H11" s="71" t="s">
        <v>26</v>
      </c>
      <c r="I11" s="71" t="s">
        <v>525</v>
      </c>
      <c r="J11" s="71" t="s">
        <v>456</v>
      </c>
      <c r="K11" s="71" t="s">
        <v>35</v>
      </c>
      <c r="L11" s="71" t="s">
        <v>781</v>
      </c>
      <c r="M11" s="71" t="s">
        <v>782</v>
      </c>
      <c r="N11" s="71" t="s">
        <v>0</v>
      </c>
      <c r="O11" s="71" t="s">
        <v>1060</v>
      </c>
      <c r="P11" s="72">
        <v>5</v>
      </c>
      <c r="Q11" s="22">
        <v>1</v>
      </c>
    </row>
    <row r="12" spans="1:17" s="1" customFormat="1" ht="35.1" customHeight="1" x14ac:dyDescent="0.25">
      <c r="A12" s="71" t="s">
        <v>449</v>
      </c>
      <c r="B12" s="71" t="s">
        <v>26</v>
      </c>
      <c r="C12" s="71" t="s">
        <v>450</v>
      </c>
      <c r="D12" s="71" t="s">
        <v>753</v>
      </c>
      <c r="E12" s="71" t="s">
        <v>783</v>
      </c>
      <c r="F12" s="71" t="s">
        <v>784</v>
      </c>
      <c r="G12" s="71" t="s">
        <v>525</v>
      </c>
      <c r="H12" s="71" t="s">
        <v>26</v>
      </c>
      <c r="I12" s="71" t="s">
        <v>525</v>
      </c>
      <c r="J12" s="71" t="s">
        <v>482</v>
      </c>
      <c r="K12" s="71" t="s">
        <v>35</v>
      </c>
      <c r="L12" s="71" t="s">
        <v>785</v>
      </c>
      <c r="M12" s="71" t="s">
        <v>786</v>
      </c>
      <c r="N12" s="71" t="s">
        <v>0</v>
      </c>
      <c r="O12" s="71" t="s">
        <v>1079</v>
      </c>
      <c r="P12" s="72">
        <v>5</v>
      </c>
      <c r="Q12" s="22">
        <v>1</v>
      </c>
    </row>
    <row r="13" spans="1:17" s="1" customFormat="1" ht="35.1" customHeight="1" x14ac:dyDescent="0.25">
      <c r="A13" s="71" t="s">
        <v>449</v>
      </c>
      <c r="B13" s="71" t="s">
        <v>26</v>
      </c>
      <c r="C13" s="71" t="s">
        <v>450</v>
      </c>
      <c r="D13" s="71" t="s">
        <v>753</v>
      </c>
      <c r="E13" s="71" t="s">
        <v>787</v>
      </c>
      <c r="F13" s="71" t="s">
        <v>788</v>
      </c>
      <c r="G13" s="71" t="s">
        <v>525</v>
      </c>
      <c r="H13" s="71" t="s">
        <v>26</v>
      </c>
      <c r="I13" s="71" t="s">
        <v>525</v>
      </c>
      <c r="J13" s="71" t="s">
        <v>482</v>
      </c>
      <c r="K13" s="71" t="s">
        <v>35</v>
      </c>
      <c r="L13" s="71" t="s">
        <v>785</v>
      </c>
      <c r="M13" s="71" t="s">
        <v>789</v>
      </c>
      <c r="N13" s="71" t="s">
        <v>0</v>
      </c>
      <c r="O13" s="71" t="s">
        <v>1079</v>
      </c>
      <c r="P13" s="72">
        <v>5</v>
      </c>
      <c r="Q13" s="22">
        <v>1</v>
      </c>
    </row>
    <row r="14" spans="1:17" s="1" customFormat="1" ht="35.1" customHeight="1" x14ac:dyDescent="0.25">
      <c r="A14" s="71" t="s">
        <v>449</v>
      </c>
      <c r="B14" s="71" t="s">
        <v>26</v>
      </c>
      <c r="C14" s="71" t="s">
        <v>450</v>
      </c>
      <c r="D14" s="71" t="s">
        <v>753</v>
      </c>
      <c r="E14" s="71" t="s">
        <v>790</v>
      </c>
      <c r="F14" s="71" t="s">
        <v>791</v>
      </c>
      <c r="G14" s="71" t="s">
        <v>525</v>
      </c>
      <c r="H14" s="71" t="s">
        <v>26</v>
      </c>
      <c r="I14" s="71" t="s">
        <v>525</v>
      </c>
      <c r="J14" s="71" t="s">
        <v>456</v>
      </c>
      <c r="K14" s="71" t="s">
        <v>33</v>
      </c>
      <c r="L14" s="71" t="s">
        <v>792</v>
      </c>
      <c r="M14" s="71" t="s">
        <v>793</v>
      </c>
      <c r="N14" s="71" t="s">
        <v>0</v>
      </c>
      <c r="O14" s="71" t="s">
        <v>1050</v>
      </c>
      <c r="P14" s="72">
        <v>5.2</v>
      </c>
      <c r="Q14" s="22">
        <v>1</v>
      </c>
    </row>
    <row r="15" spans="1:17" s="1" customFormat="1" ht="35.1" customHeight="1" x14ac:dyDescent="0.25">
      <c r="A15" s="71" t="s">
        <v>449</v>
      </c>
      <c r="B15" s="71" t="s">
        <v>26</v>
      </c>
      <c r="C15" s="71" t="s">
        <v>450</v>
      </c>
      <c r="D15" s="71" t="s">
        <v>753</v>
      </c>
      <c r="E15" s="71" t="s">
        <v>794</v>
      </c>
      <c r="F15" s="71" t="s">
        <v>795</v>
      </c>
      <c r="G15" s="71" t="s">
        <v>525</v>
      </c>
      <c r="H15" s="71" t="s">
        <v>26</v>
      </c>
      <c r="I15" s="71" t="s">
        <v>525</v>
      </c>
      <c r="J15" s="71" t="s">
        <v>450</v>
      </c>
      <c r="K15" s="71" t="s">
        <v>33</v>
      </c>
      <c r="L15" s="71" t="s">
        <v>796</v>
      </c>
      <c r="M15" s="71" t="s">
        <v>797</v>
      </c>
      <c r="N15" s="71" t="s">
        <v>0</v>
      </c>
      <c r="O15" s="71" t="s">
        <v>1080</v>
      </c>
      <c r="P15" s="72">
        <v>3.5</v>
      </c>
      <c r="Q15" s="22">
        <v>1</v>
      </c>
    </row>
    <row r="16" spans="1:17" s="1" customFormat="1" ht="35.1" customHeight="1" x14ac:dyDescent="0.25">
      <c r="A16" s="71" t="s">
        <v>449</v>
      </c>
      <c r="B16" s="71" t="s">
        <v>26</v>
      </c>
      <c r="C16" s="71" t="s">
        <v>450</v>
      </c>
      <c r="D16" s="71" t="s">
        <v>753</v>
      </c>
      <c r="E16" s="71" t="s">
        <v>798</v>
      </c>
      <c r="F16" s="71" t="s">
        <v>799</v>
      </c>
      <c r="G16" s="71" t="s">
        <v>525</v>
      </c>
      <c r="H16" s="71" t="s">
        <v>26</v>
      </c>
      <c r="I16" s="71" t="s">
        <v>525</v>
      </c>
      <c r="J16" s="71" t="s">
        <v>450</v>
      </c>
      <c r="K16" s="71" t="s">
        <v>33</v>
      </c>
      <c r="L16" s="71" t="s">
        <v>434</v>
      </c>
      <c r="M16" s="71" t="s">
        <v>800</v>
      </c>
      <c r="N16" s="71" t="s">
        <v>0</v>
      </c>
      <c r="O16" s="71" t="s">
        <v>1081</v>
      </c>
      <c r="P16" s="72">
        <v>5</v>
      </c>
      <c r="Q16" s="22">
        <v>1</v>
      </c>
    </row>
    <row r="17" spans="1:17" s="1" customFormat="1" ht="35.1" customHeight="1" x14ac:dyDescent="0.25">
      <c r="A17" s="71" t="s">
        <v>449</v>
      </c>
      <c r="B17" s="71" t="s">
        <v>26</v>
      </c>
      <c r="C17" s="71" t="s">
        <v>450</v>
      </c>
      <c r="D17" s="71" t="s">
        <v>753</v>
      </c>
      <c r="E17" s="71" t="s">
        <v>801</v>
      </c>
      <c r="F17" s="71" t="s">
        <v>802</v>
      </c>
      <c r="G17" s="71" t="s">
        <v>525</v>
      </c>
      <c r="H17" s="71" t="s">
        <v>26</v>
      </c>
      <c r="I17" s="71" t="s">
        <v>803</v>
      </c>
      <c r="J17" s="71" t="s">
        <v>482</v>
      </c>
      <c r="K17" s="71" t="s">
        <v>33</v>
      </c>
      <c r="L17" s="71" t="s">
        <v>773</v>
      </c>
      <c r="M17" s="71" t="s">
        <v>804</v>
      </c>
      <c r="N17" s="71" t="s">
        <v>0</v>
      </c>
      <c r="O17" s="71" t="s">
        <v>1050</v>
      </c>
      <c r="P17" s="72">
        <v>5.2</v>
      </c>
      <c r="Q17" s="22">
        <v>1</v>
      </c>
    </row>
    <row r="18" spans="1:17" s="1" customFormat="1" ht="35.1" customHeight="1" x14ac:dyDescent="0.25">
      <c r="A18" s="71" t="s">
        <v>449</v>
      </c>
      <c r="B18" s="71" t="s">
        <v>26</v>
      </c>
      <c r="C18" s="71" t="s">
        <v>495</v>
      </c>
      <c r="D18" s="71" t="s">
        <v>753</v>
      </c>
      <c r="E18" s="71" t="s">
        <v>1011</v>
      </c>
      <c r="F18" s="71" t="s">
        <v>805</v>
      </c>
      <c r="G18" s="71" t="s">
        <v>230</v>
      </c>
      <c r="H18" s="71" t="s">
        <v>26</v>
      </c>
      <c r="I18" s="71" t="s">
        <v>1012</v>
      </c>
      <c r="J18" s="71" t="s">
        <v>495</v>
      </c>
      <c r="K18" s="71" t="s">
        <v>312</v>
      </c>
      <c r="L18" s="71" t="s">
        <v>1013</v>
      </c>
      <c r="M18" s="71" t="s">
        <v>1014</v>
      </c>
      <c r="N18" s="71" t="s">
        <v>313</v>
      </c>
      <c r="O18" s="71" t="s">
        <v>1104</v>
      </c>
      <c r="P18" s="72">
        <v>200</v>
      </c>
      <c r="Q18" s="22">
        <v>1</v>
      </c>
    </row>
    <row r="19" spans="1:17" s="1" customFormat="1" ht="35.1" customHeight="1" x14ac:dyDescent="0.25">
      <c r="A19" s="71" t="s">
        <v>449</v>
      </c>
      <c r="B19" s="71" t="s">
        <v>26</v>
      </c>
      <c r="C19" s="71" t="s">
        <v>450</v>
      </c>
      <c r="D19" s="71" t="s">
        <v>753</v>
      </c>
      <c r="E19" s="71" t="s">
        <v>365</v>
      </c>
      <c r="F19" s="71" t="s">
        <v>806</v>
      </c>
      <c r="G19" s="71" t="s">
        <v>230</v>
      </c>
      <c r="H19" s="71" t="s">
        <v>26</v>
      </c>
      <c r="I19" s="71" t="s">
        <v>525</v>
      </c>
      <c r="J19" s="71" t="s">
        <v>482</v>
      </c>
      <c r="K19" s="71" t="s">
        <v>312</v>
      </c>
      <c r="L19" s="71" t="s">
        <v>807</v>
      </c>
      <c r="M19" s="71" t="s">
        <v>311</v>
      </c>
      <c r="N19" s="71" t="s">
        <v>0</v>
      </c>
      <c r="O19" s="71" t="s">
        <v>1072</v>
      </c>
      <c r="P19" s="72">
        <v>50</v>
      </c>
      <c r="Q19" s="22">
        <v>1</v>
      </c>
    </row>
    <row r="20" spans="1:17" s="1" customFormat="1" ht="35.1" customHeight="1" x14ac:dyDescent="0.25">
      <c r="A20" s="71" t="s">
        <v>449</v>
      </c>
      <c r="B20" s="71" t="s">
        <v>26</v>
      </c>
      <c r="C20" s="71" t="s">
        <v>495</v>
      </c>
      <c r="D20" s="71" t="s">
        <v>753</v>
      </c>
      <c r="E20" s="71" t="s">
        <v>1015</v>
      </c>
      <c r="F20" s="71" t="s">
        <v>1016</v>
      </c>
      <c r="G20" s="71" t="s">
        <v>230</v>
      </c>
      <c r="H20" s="71" t="s">
        <v>26</v>
      </c>
      <c r="I20" s="71" t="s">
        <v>1014</v>
      </c>
      <c r="J20" s="71" t="s">
        <v>495</v>
      </c>
      <c r="K20" s="71" t="s">
        <v>312</v>
      </c>
      <c r="L20" s="71" t="s">
        <v>1013</v>
      </c>
      <c r="M20" s="71" t="s">
        <v>1012</v>
      </c>
      <c r="N20" s="71" t="s">
        <v>313</v>
      </c>
      <c r="O20" s="71" t="s">
        <v>1104</v>
      </c>
      <c r="P20" s="72">
        <v>200</v>
      </c>
      <c r="Q20" s="22">
        <v>1</v>
      </c>
    </row>
    <row r="21" spans="1:17" s="1" customFormat="1" ht="35.1" customHeight="1" x14ac:dyDescent="0.25">
      <c r="A21" s="71" t="s">
        <v>449</v>
      </c>
      <c r="B21" s="71" t="s">
        <v>26</v>
      </c>
      <c r="C21" s="71" t="s">
        <v>495</v>
      </c>
      <c r="D21" s="71" t="s">
        <v>496</v>
      </c>
      <c r="E21" s="71" t="s">
        <v>388</v>
      </c>
      <c r="F21" s="71" t="s">
        <v>769</v>
      </c>
      <c r="G21" s="71" t="s">
        <v>525</v>
      </c>
      <c r="H21" s="71" t="s">
        <v>26</v>
      </c>
      <c r="I21" s="71" t="s">
        <v>525</v>
      </c>
      <c r="J21" s="71" t="s">
        <v>482</v>
      </c>
      <c r="K21" s="71" t="s">
        <v>32</v>
      </c>
      <c r="L21" s="71" t="s">
        <v>63</v>
      </c>
      <c r="M21" s="71" t="s">
        <v>389</v>
      </c>
      <c r="N21" s="71" t="s">
        <v>0</v>
      </c>
      <c r="O21" s="71" t="s">
        <v>1039</v>
      </c>
      <c r="P21" s="72">
        <v>8.1</v>
      </c>
      <c r="Q21" s="22">
        <v>1</v>
      </c>
    </row>
    <row r="22" spans="1:17" s="1" customFormat="1" ht="35.1" customHeight="1" x14ac:dyDescent="0.25">
      <c r="A22" s="71" t="s">
        <v>449</v>
      </c>
      <c r="B22" s="71" t="s">
        <v>26</v>
      </c>
      <c r="C22" s="71" t="s">
        <v>495</v>
      </c>
      <c r="D22" s="71" t="s">
        <v>496</v>
      </c>
      <c r="E22" s="71" t="s">
        <v>497</v>
      </c>
      <c r="F22" s="71" t="s">
        <v>770</v>
      </c>
      <c r="G22" s="71" t="s">
        <v>525</v>
      </c>
      <c r="H22" s="71" t="s">
        <v>26</v>
      </c>
      <c r="I22" s="71" t="s">
        <v>500</v>
      </c>
      <c r="J22" s="71" t="s">
        <v>495</v>
      </c>
      <c r="K22" s="71" t="s">
        <v>33</v>
      </c>
      <c r="L22" s="71" t="s">
        <v>771</v>
      </c>
      <c r="M22" s="71" t="s">
        <v>501</v>
      </c>
      <c r="N22" s="71" t="s">
        <v>0</v>
      </c>
      <c r="O22" s="71" t="s">
        <v>1069</v>
      </c>
      <c r="P22" s="72">
        <v>7.1</v>
      </c>
      <c r="Q22" s="22">
        <v>1</v>
      </c>
    </row>
    <row r="23" spans="1:17" s="1" customFormat="1" ht="35.1" customHeight="1" x14ac:dyDescent="0.25">
      <c r="A23" s="71" t="s">
        <v>449</v>
      </c>
      <c r="B23" s="71" t="s">
        <v>26</v>
      </c>
      <c r="C23" s="71" t="s">
        <v>495</v>
      </c>
      <c r="D23" s="71" t="s">
        <v>496</v>
      </c>
      <c r="E23" s="71" t="s">
        <v>498</v>
      </c>
      <c r="F23" s="71" t="s">
        <v>772</v>
      </c>
      <c r="G23" s="71" t="s">
        <v>525</v>
      </c>
      <c r="H23" s="71" t="s">
        <v>26</v>
      </c>
      <c r="I23" s="71" t="s">
        <v>500</v>
      </c>
      <c r="J23" s="71" t="s">
        <v>495</v>
      </c>
      <c r="K23" s="71" t="s">
        <v>33</v>
      </c>
      <c r="L23" s="71" t="s">
        <v>773</v>
      </c>
      <c r="M23" s="71" t="s">
        <v>502</v>
      </c>
      <c r="N23" s="71" t="s">
        <v>0</v>
      </c>
      <c r="O23" s="71" t="s">
        <v>1050</v>
      </c>
      <c r="P23" s="72">
        <v>5.2</v>
      </c>
      <c r="Q23" s="22">
        <v>1</v>
      </c>
    </row>
    <row r="24" spans="1:17" s="1" customFormat="1" ht="35.1" customHeight="1" x14ac:dyDescent="0.25">
      <c r="A24" s="71" t="s">
        <v>449</v>
      </c>
      <c r="B24" s="71" t="s">
        <v>26</v>
      </c>
      <c r="C24" s="71" t="s">
        <v>495</v>
      </c>
      <c r="D24" s="71" t="s">
        <v>496</v>
      </c>
      <c r="E24" s="71" t="s">
        <v>499</v>
      </c>
      <c r="F24" s="71" t="s">
        <v>774</v>
      </c>
      <c r="G24" s="71" t="s">
        <v>525</v>
      </c>
      <c r="H24" s="71" t="s">
        <v>26</v>
      </c>
      <c r="I24" s="71" t="s">
        <v>525</v>
      </c>
      <c r="J24" s="71" t="s">
        <v>482</v>
      </c>
      <c r="K24" s="71" t="s">
        <v>32</v>
      </c>
      <c r="L24" s="71" t="s">
        <v>775</v>
      </c>
      <c r="M24" s="71" t="s">
        <v>503</v>
      </c>
      <c r="N24" s="71" t="s">
        <v>333</v>
      </c>
      <c r="O24" s="71" t="s">
        <v>1070</v>
      </c>
      <c r="P24" s="90" t="s">
        <v>1205</v>
      </c>
      <c r="Q24" s="22">
        <v>1</v>
      </c>
    </row>
    <row r="25" spans="1:17" ht="33.75" customHeight="1" x14ac:dyDescent="0.25">
      <c r="P25" s="21">
        <f>SUM(P3:P24)</f>
        <v>583.10000000000014</v>
      </c>
      <c r="Q25" s="38">
        <f>SUM(Q3:Q24)</f>
        <v>22</v>
      </c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Q26"/>
  <sheetViews>
    <sheetView topLeftCell="F13" zoomScale="80" zoomScaleNormal="80" workbookViewId="0">
      <selection activeCell="O29" sqref="O29"/>
    </sheetView>
  </sheetViews>
  <sheetFormatPr baseColWidth="10" defaultRowHeight="35.1" customHeight="1" x14ac:dyDescent="0.25"/>
  <cols>
    <col min="1" max="1" width="7.28515625" bestFit="1" customWidth="1"/>
    <col min="2" max="2" width="14.140625" bestFit="1" customWidth="1"/>
    <col min="3" max="3" width="9.140625" bestFit="1" customWidth="1"/>
    <col min="4" max="4" width="26" bestFit="1" customWidth="1"/>
    <col min="5" max="5" width="20.42578125" bestFit="1" customWidth="1"/>
    <col min="6" max="6" width="21.5703125" bestFit="1" customWidth="1"/>
    <col min="7" max="7" width="18.5703125" bestFit="1" customWidth="1"/>
    <col min="8" max="8" width="14.140625" bestFit="1" customWidth="1"/>
    <col min="9" max="9" width="38.7109375" bestFit="1" customWidth="1"/>
    <col min="10" max="10" width="9.140625" bestFit="1" customWidth="1"/>
    <col min="11" max="11" width="12.42578125" bestFit="1" customWidth="1"/>
    <col min="12" max="12" width="21.7109375" bestFit="1" customWidth="1"/>
    <col min="13" max="13" width="24.140625" bestFit="1" customWidth="1"/>
    <col min="14" max="14" width="20.5703125" bestFit="1" customWidth="1"/>
    <col min="15" max="15" width="25.28515625" bestFit="1" customWidth="1"/>
    <col min="16" max="16" width="40.42578125" bestFit="1" customWidth="1"/>
  </cols>
  <sheetData>
    <row r="1" spans="1:17" ht="35.1" customHeight="1" x14ac:dyDescent="0.25">
      <c r="A1" s="97" t="s">
        <v>1201</v>
      </c>
      <c r="B1" s="97"/>
      <c r="C1" s="97"/>
      <c r="D1" s="97"/>
      <c r="E1" s="97"/>
      <c r="F1" s="97"/>
      <c r="G1" s="97"/>
      <c r="H1" s="98" t="s">
        <v>1202</v>
      </c>
      <c r="I1" s="98"/>
      <c r="J1" s="99"/>
      <c r="K1" s="100" t="s">
        <v>1203</v>
      </c>
      <c r="L1" s="101"/>
      <c r="M1" s="101"/>
      <c r="N1" s="101"/>
      <c r="O1" s="101"/>
      <c r="P1" s="101"/>
      <c r="Q1" s="102"/>
    </row>
    <row r="2" spans="1:17" s="7" customFormat="1" ht="35.1" customHeight="1" x14ac:dyDescent="0.25">
      <c r="A2" s="74" t="s">
        <v>441</v>
      </c>
      <c r="B2" s="74" t="s">
        <v>442</v>
      </c>
      <c r="C2" s="74" t="s">
        <v>444</v>
      </c>
      <c r="D2" s="74" t="s">
        <v>452</v>
      </c>
      <c r="E2" s="74" t="s">
        <v>443</v>
      </c>
      <c r="F2" s="74" t="s">
        <v>523</v>
      </c>
      <c r="G2" s="74" t="s">
        <v>479</v>
      </c>
      <c r="H2" s="74" t="s">
        <v>1035</v>
      </c>
      <c r="I2" s="74" t="s">
        <v>455</v>
      </c>
      <c r="J2" s="74" t="s">
        <v>1036</v>
      </c>
      <c r="K2" s="77" t="s">
        <v>445</v>
      </c>
      <c r="L2" s="77" t="s">
        <v>446</v>
      </c>
      <c r="M2" s="77" t="s">
        <v>447</v>
      </c>
      <c r="N2" s="77" t="s">
        <v>448</v>
      </c>
      <c r="O2" s="77" t="s">
        <v>1038</v>
      </c>
      <c r="P2" s="56" t="s">
        <v>1204</v>
      </c>
      <c r="Q2" s="24" t="s">
        <v>1197</v>
      </c>
    </row>
    <row r="3" spans="1:17" s="1" customFormat="1" ht="35.1" customHeight="1" x14ac:dyDescent="0.25">
      <c r="A3" s="75" t="s">
        <v>449</v>
      </c>
      <c r="B3" s="75" t="s">
        <v>17</v>
      </c>
      <c r="C3" s="75" t="s">
        <v>456</v>
      </c>
      <c r="D3" s="75" t="s">
        <v>304</v>
      </c>
      <c r="E3" s="75" t="s">
        <v>305</v>
      </c>
      <c r="F3" s="75" t="s">
        <v>528</v>
      </c>
      <c r="G3" s="75" t="s">
        <v>267</v>
      </c>
      <c r="H3" s="75" t="s">
        <v>17</v>
      </c>
      <c r="I3" s="75" t="s">
        <v>303</v>
      </c>
      <c r="J3" s="75" t="s">
        <v>525</v>
      </c>
      <c r="K3" s="75" t="s">
        <v>38</v>
      </c>
      <c r="L3" s="75" t="s">
        <v>307</v>
      </c>
      <c r="M3" s="75" t="s">
        <v>529</v>
      </c>
      <c r="N3" s="75" t="s">
        <v>274</v>
      </c>
      <c r="O3" s="75" t="s">
        <v>1057</v>
      </c>
      <c r="P3" s="76">
        <v>9.5</v>
      </c>
      <c r="Q3" s="19">
        <v>1</v>
      </c>
    </row>
    <row r="4" spans="1:17" s="1" customFormat="1" ht="35.1" customHeight="1" x14ac:dyDescent="0.25">
      <c r="A4" s="75" t="s">
        <v>449</v>
      </c>
      <c r="B4" s="75" t="s">
        <v>17</v>
      </c>
      <c r="C4" s="75" t="s">
        <v>456</v>
      </c>
      <c r="D4" s="75" t="s">
        <v>304</v>
      </c>
      <c r="E4" s="75" t="s">
        <v>306</v>
      </c>
      <c r="F4" s="75" t="s">
        <v>531</v>
      </c>
      <c r="G4" s="75" t="s">
        <v>267</v>
      </c>
      <c r="H4" s="75" t="s">
        <v>17</v>
      </c>
      <c r="I4" s="75" t="s">
        <v>303</v>
      </c>
      <c r="J4" s="75" t="s">
        <v>525</v>
      </c>
      <c r="K4" s="75" t="s">
        <v>38</v>
      </c>
      <c r="L4" s="75" t="s">
        <v>307</v>
      </c>
      <c r="M4" s="75" t="s">
        <v>532</v>
      </c>
      <c r="N4" s="75" t="s">
        <v>274</v>
      </c>
      <c r="O4" s="75" t="s">
        <v>1057</v>
      </c>
      <c r="P4" s="76">
        <v>9.5</v>
      </c>
      <c r="Q4" s="22">
        <v>1</v>
      </c>
    </row>
    <row r="5" spans="1:17" s="1" customFormat="1" ht="35.1" customHeight="1" x14ac:dyDescent="0.25">
      <c r="A5" s="75" t="s">
        <v>449</v>
      </c>
      <c r="B5" s="75" t="s">
        <v>17</v>
      </c>
      <c r="C5" s="75" t="s">
        <v>456</v>
      </c>
      <c r="D5" s="75" t="s">
        <v>304</v>
      </c>
      <c r="E5" s="75" t="s">
        <v>308</v>
      </c>
      <c r="F5" s="75" t="s">
        <v>533</v>
      </c>
      <c r="G5" s="75" t="s">
        <v>267</v>
      </c>
      <c r="H5" s="75" t="s">
        <v>17</v>
      </c>
      <c r="I5" s="75" t="s">
        <v>430</v>
      </c>
      <c r="J5" s="75" t="s">
        <v>525</v>
      </c>
      <c r="K5" s="75" t="s">
        <v>38</v>
      </c>
      <c r="L5" s="75" t="s">
        <v>307</v>
      </c>
      <c r="M5" s="75" t="s">
        <v>534</v>
      </c>
      <c r="N5" s="75" t="s">
        <v>274</v>
      </c>
      <c r="O5" s="75" t="s">
        <v>1057</v>
      </c>
      <c r="P5" s="76">
        <v>9.5</v>
      </c>
      <c r="Q5" s="22">
        <v>1</v>
      </c>
    </row>
    <row r="6" spans="1:17" s="1" customFormat="1" ht="35.1" customHeight="1" x14ac:dyDescent="0.25">
      <c r="A6" s="75" t="s">
        <v>449</v>
      </c>
      <c r="B6" s="75" t="s">
        <v>17</v>
      </c>
      <c r="C6" s="75" t="s">
        <v>456</v>
      </c>
      <c r="D6" s="75" t="s">
        <v>304</v>
      </c>
      <c r="E6" s="75" t="s">
        <v>309</v>
      </c>
      <c r="F6" s="75" t="s">
        <v>535</v>
      </c>
      <c r="G6" s="75" t="s">
        <v>267</v>
      </c>
      <c r="H6" s="75" t="s">
        <v>17</v>
      </c>
      <c r="I6" s="75" t="s">
        <v>430</v>
      </c>
      <c r="J6" s="75" t="s">
        <v>525</v>
      </c>
      <c r="K6" s="75" t="s">
        <v>38</v>
      </c>
      <c r="L6" s="75" t="s">
        <v>307</v>
      </c>
      <c r="M6" s="75" t="s">
        <v>536</v>
      </c>
      <c r="N6" s="75" t="s">
        <v>274</v>
      </c>
      <c r="O6" s="75" t="s">
        <v>1057</v>
      </c>
      <c r="P6" s="76">
        <v>9.5</v>
      </c>
      <c r="Q6" s="22">
        <v>1</v>
      </c>
    </row>
    <row r="7" spans="1:17" s="1" customFormat="1" ht="35.1" customHeight="1" x14ac:dyDescent="0.25">
      <c r="A7" s="75" t="s">
        <v>449</v>
      </c>
      <c r="B7" s="75" t="s">
        <v>17</v>
      </c>
      <c r="C7" s="75" t="s">
        <v>456</v>
      </c>
      <c r="D7" s="75" t="s">
        <v>304</v>
      </c>
      <c r="E7" s="75" t="s">
        <v>310</v>
      </c>
      <c r="F7" s="75" t="s">
        <v>537</v>
      </c>
      <c r="G7" s="75" t="s">
        <v>267</v>
      </c>
      <c r="H7" s="75" t="s">
        <v>17</v>
      </c>
      <c r="I7" s="75" t="s">
        <v>430</v>
      </c>
      <c r="J7" s="75" t="s">
        <v>525</v>
      </c>
      <c r="K7" s="75" t="s">
        <v>38</v>
      </c>
      <c r="L7" s="75" t="s">
        <v>288</v>
      </c>
      <c r="M7" s="75" t="s">
        <v>538</v>
      </c>
      <c r="N7" s="75" t="s">
        <v>274</v>
      </c>
      <c r="O7" s="75" t="s">
        <v>1042</v>
      </c>
      <c r="P7" s="76">
        <v>8.4</v>
      </c>
      <c r="Q7" s="22">
        <v>1</v>
      </c>
    </row>
    <row r="8" spans="1:17" s="1" customFormat="1" ht="35.1" customHeight="1" x14ac:dyDescent="0.25">
      <c r="A8" s="75" t="s">
        <v>449</v>
      </c>
      <c r="B8" s="75" t="s">
        <v>17</v>
      </c>
      <c r="C8" s="75" t="s">
        <v>456</v>
      </c>
      <c r="D8" s="75" t="s">
        <v>304</v>
      </c>
      <c r="E8" s="75" t="s">
        <v>284</v>
      </c>
      <c r="F8" s="75" t="s">
        <v>539</v>
      </c>
      <c r="G8" s="75" t="s">
        <v>267</v>
      </c>
      <c r="H8" s="75" t="s">
        <v>17</v>
      </c>
      <c r="I8" s="75" t="s">
        <v>525</v>
      </c>
      <c r="J8" s="75" t="s">
        <v>525</v>
      </c>
      <c r="K8" s="75" t="s">
        <v>38</v>
      </c>
      <c r="L8" s="75" t="s">
        <v>540</v>
      </c>
      <c r="M8" s="75" t="s">
        <v>541</v>
      </c>
      <c r="N8" s="90" t="s">
        <v>1205</v>
      </c>
      <c r="O8" s="90" t="s">
        <v>1205</v>
      </c>
      <c r="P8" s="76">
        <v>2.5299999999999998</v>
      </c>
      <c r="Q8" s="22">
        <v>1</v>
      </c>
    </row>
    <row r="9" spans="1:17" s="1" customFormat="1" ht="35.1" customHeight="1" x14ac:dyDescent="0.25">
      <c r="A9" s="75" t="s">
        <v>449</v>
      </c>
      <c r="B9" s="75" t="s">
        <v>17</v>
      </c>
      <c r="C9" s="75" t="s">
        <v>450</v>
      </c>
      <c r="D9" s="75" t="s">
        <v>702</v>
      </c>
      <c r="E9" s="75" t="s">
        <v>704</v>
      </c>
      <c r="F9" s="75" t="s">
        <v>705</v>
      </c>
      <c r="G9" s="75" t="s">
        <v>525</v>
      </c>
      <c r="H9" s="75" t="s">
        <v>17</v>
      </c>
      <c r="I9" s="75" t="s">
        <v>525</v>
      </c>
      <c r="J9" s="75" t="s">
        <v>450</v>
      </c>
      <c r="K9" s="75" t="s">
        <v>32</v>
      </c>
      <c r="L9" s="75" t="s">
        <v>572</v>
      </c>
      <c r="M9" s="75" t="s">
        <v>706</v>
      </c>
      <c r="N9" s="75" t="s">
        <v>333</v>
      </c>
      <c r="O9" s="75" t="s">
        <v>1055</v>
      </c>
      <c r="P9" s="76">
        <v>5</v>
      </c>
      <c r="Q9" s="22">
        <v>1</v>
      </c>
    </row>
    <row r="10" spans="1:17" s="1" customFormat="1" ht="35.1" customHeight="1" x14ac:dyDescent="0.25">
      <c r="A10" s="75" t="s">
        <v>449</v>
      </c>
      <c r="B10" s="75" t="s">
        <v>17</v>
      </c>
      <c r="C10" s="75" t="s">
        <v>450</v>
      </c>
      <c r="D10" s="75" t="s">
        <v>702</v>
      </c>
      <c r="E10" s="75" t="s">
        <v>707</v>
      </c>
      <c r="F10" s="75" t="s">
        <v>708</v>
      </c>
      <c r="G10" s="75" t="s">
        <v>525</v>
      </c>
      <c r="H10" s="75" t="s">
        <v>17</v>
      </c>
      <c r="I10" s="75" t="s">
        <v>525</v>
      </c>
      <c r="J10" s="75" t="s">
        <v>450</v>
      </c>
      <c r="K10" s="75" t="s">
        <v>32</v>
      </c>
      <c r="L10" s="75" t="s">
        <v>54</v>
      </c>
      <c r="M10" s="75" t="s">
        <v>709</v>
      </c>
      <c r="N10" s="75" t="s">
        <v>0</v>
      </c>
      <c r="O10" s="75" t="s">
        <v>1043</v>
      </c>
      <c r="P10" s="76">
        <v>14</v>
      </c>
      <c r="Q10" s="22">
        <v>1</v>
      </c>
    </row>
    <row r="11" spans="1:17" s="1" customFormat="1" ht="35.1" customHeight="1" x14ac:dyDescent="0.25">
      <c r="A11" s="75" t="s">
        <v>449</v>
      </c>
      <c r="B11" s="75" t="s">
        <v>17</v>
      </c>
      <c r="C11" s="75" t="s">
        <v>450</v>
      </c>
      <c r="D11" s="75" t="s">
        <v>280</v>
      </c>
      <c r="E11" s="75" t="s">
        <v>278</v>
      </c>
      <c r="F11" s="75" t="s">
        <v>524</v>
      </c>
      <c r="G11" s="75" t="s">
        <v>267</v>
      </c>
      <c r="H11" s="75" t="s">
        <v>17</v>
      </c>
      <c r="I11" s="75" t="s">
        <v>277</v>
      </c>
      <c r="J11" s="75" t="s">
        <v>525</v>
      </c>
      <c r="K11" s="75" t="s">
        <v>38</v>
      </c>
      <c r="L11" s="75" t="s">
        <v>279</v>
      </c>
      <c r="M11" s="75" t="s">
        <v>525</v>
      </c>
      <c r="N11" s="75" t="s">
        <v>88</v>
      </c>
      <c r="O11" s="75" t="s">
        <v>1105</v>
      </c>
      <c r="P11" s="76">
        <v>6.8</v>
      </c>
      <c r="Q11" s="22">
        <v>1</v>
      </c>
    </row>
    <row r="12" spans="1:17" s="1" customFormat="1" ht="35.1" customHeight="1" x14ac:dyDescent="0.25">
      <c r="A12" s="75" t="s">
        <v>449</v>
      </c>
      <c r="B12" s="75" t="s">
        <v>17</v>
      </c>
      <c r="C12" s="75" t="s">
        <v>450</v>
      </c>
      <c r="D12" s="75" t="s">
        <v>280</v>
      </c>
      <c r="E12" s="75" t="s">
        <v>282</v>
      </c>
      <c r="F12" s="75" t="s">
        <v>526</v>
      </c>
      <c r="G12" s="75" t="s">
        <v>267</v>
      </c>
      <c r="H12" s="75" t="s">
        <v>17</v>
      </c>
      <c r="I12" s="75" t="s">
        <v>277</v>
      </c>
      <c r="J12" s="75" t="s">
        <v>525</v>
      </c>
      <c r="K12" s="75" t="s">
        <v>38</v>
      </c>
      <c r="L12" s="75" t="s">
        <v>279</v>
      </c>
      <c r="M12" s="75" t="s">
        <v>527</v>
      </c>
      <c r="N12" s="75" t="s">
        <v>88</v>
      </c>
      <c r="O12" s="75" t="s">
        <v>1105</v>
      </c>
      <c r="P12" s="76">
        <v>6.8</v>
      </c>
      <c r="Q12" s="22">
        <v>1</v>
      </c>
    </row>
    <row r="13" spans="1:17" s="1" customFormat="1" ht="35.1" customHeight="1" x14ac:dyDescent="0.25">
      <c r="A13" s="75" t="s">
        <v>449</v>
      </c>
      <c r="B13" s="75" t="s">
        <v>17</v>
      </c>
      <c r="C13" s="75" t="s">
        <v>450</v>
      </c>
      <c r="D13" s="75" t="s">
        <v>281</v>
      </c>
      <c r="E13" s="75" t="s">
        <v>301</v>
      </c>
      <c r="F13" s="75" t="s">
        <v>542</v>
      </c>
      <c r="G13" s="75" t="s">
        <v>267</v>
      </c>
      <c r="H13" s="75" t="s">
        <v>17</v>
      </c>
      <c r="I13" s="75" t="s">
        <v>300</v>
      </c>
      <c r="J13" s="75" t="s">
        <v>450</v>
      </c>
      <c r="K13" s="75" t="s">
        <v>38</v>
      </c>
      <c r="L13" s="75" t="s">
        <v>302</v>
      </c>
      <c r="M13" s="75" t="s">
        <v>525</v>
      </c>
      <c r="N13" s="75" t="s">
        <v>88</v>
      </c>
      <c r="O13" s="75" t="s">
        <v>1049</v>
      </c>
      <c r="P13" s="76">
        <v>2.31</v>
      </c>
      <c r="Q13" s="22">
        <v>1</v>
      </c>
    </row>
    <row r="14" spans="1:17" s="1" customFormat="1" ht="35.1" customHeight="1" x14ac:dyDescent="0.25">
      <c r="A14" s="75" t="s">
        <v>449</v>
      </c>
      <c r="B14" s="75" t="s">
        <v>17</v>
      </c>
      <c r="C14" s="75" t="s">
        <v>450</v>
      </c>
      <c r="D14" s="75" t="s">
        <v>702</v>
      </c>
      <c r="E14" s="75" t="s">
        <v>319</v>
      </c>
      <c r="F14" s="75" t="s">
        <v>703</v>
      </c>
      <c r="G14" s="75" t="s">
        <v>267</v>
      </c>
      <c r="H14" s="75" t="s">
        <v>17</v>
      </c>
      <c r="I14" s="75" t="s">
        <v>296</v>
      </c>
      <c r="J14" s="75" t="s">
        <v>450</v>
      </c>
      <c r="K14" s="75" t="s">
        <v>273</v>
      </c>
      <c r="L14" s="75" t="s">
        <v>297</v>
      </c>
      <c r="M14" s="75" t="s">
        <v>525</v>
      </c>
      <c r="N14" s="75" t="s">
        <v>318</v>
      </c>
      <c r="O14" s="75" t="s">
        <v>1108</v>
      </c>
      <c r="P14" s="76">
        <v>1.7</v>
      </c>
      <c r="Q14" s="22">
        <v>1</v>
      </c>
    </row>
    <row r="15" spans="1:17" s="1" customFormat="1" ht="35.1" customHeight="1" x14ac:dyDescent="0.25">
      <c r="A15" s="75" t="s">
        <v>449</v>
      </c>
      <c r="B15" s="75" t="s">
        <v>17</v>
      </c>
      <c r="C15" s="75" t="s">
        <v>450</v>
      </c>
      <c r="D15" s="75" t="s">
        <v>281</v>
      </c>
      <c r="E15" s="75" t="s">
        <v>387</v>
      </c>
      <c r="F15" s="75" t="s">
        <v>711</v>
      </c>
      <c r="G15" s="75" t="s">
        <v>267</v>
      </c>
      <c r="H15" s="75" t="s">
        <v>17</v>
      </c>
      <c r="I15" s="75" t="s">
        <v>298</v>
      </c>
      <c r="J15" s="75" t="s">
        <v>450</v>
      </c>
      <c r="K15" s="75" t="s">
        <v>38</v>
      </c>
      <c r="L15" s="75" t="s">
        <v>299</v>
      </c>
      <c r="M15" s="75" t="s">
        <v>712</v>
      </c>
      <c r="N15" s="75" t="s">
        <v>274</v>
      </c>
      <c r="O15" s="75" t="s">
        <v>1057</v>
      </c>
      <c r="P15" s="76">
        <v>9.5</v>
      </c>
      <c r="Q15" s="22">
        <v>1</v>
      </c>
    </row>
    <row r="16" spans="1:17" s="1" customFormat="1" ht="35.1" customHeight="1" x14ac:dyDescent="0.25">
      <c r="A16" s="75" t="s">
        <v>449</v>
      </c>
      <c r="B16" s="75" t="s">
        <v>17</v>
      </c>
      <c r="C16" s="75" t="s">
        <v>450</v>
      </c>
      <c r="D16" s="75" t="s">
        <v>286</v>
      </c>
      <c r="E16" s="75" t="s">
        <v>384</v>
      </c>
      <c r="F16" s="75" t="s">
        <v>713</v>
      </c>
      <c r="G16" s="75" t="s">
        <v>267</v>
      </c>
      <c r="H16" s="75" t="s">
        <v>17</v>
      </c>
      <c r="I16" s="75" t="s">
        <v>290</v>
      </c>
      <c r="J16" s="75" t="s">
        <v>525</v>
      </c>
      <c r="K16" s="75" t="s">
        <v>38</v>
      </c>
      <c r="L16" s="75" t="s">
        <v>287</v>
      </c>
      <c r="M16" s="75" t="s">
        <v>525</v>
      </c>
      <c r="N16" s="75" t="s">
        <v>274</v>
      </c>
      <c r="O16" s="75" t="s">
        <v>1057</v>
      </c>
      <c r="P16" s="76">
        <v>8.9</v>
      </c>
      <c r="Q16" s="22">
        <v>1</v>
      </c>
    </row>
    <row r="17" spans="1:17" s="1" customFormat="1" ht="35.1" customHeight="1" x14ac:dyDescent="0.25">
      <c r="A17" s="75" t="s">
        <v>449</v>
      </c>
      <c r="B17" s="75" t="s">
        <v>17</v>
      </c>
      <c r="C17" s="75" t="s">
        <v>450</v>
      </c>
      <c r="D17" s="75" t="s">
        <v>286</v>
      </c>
      <c r="E17" s="75" t="s">
        <v>385</v>
      </c>
      <c r="F17" s="75" t="s">
        <v>714</v>
      </c>
      <c r="G17" s="75" t="s">
        <v>267</v>
      </c>
      <c r="H17" s="75" t="s">
        <v>17</v>
      </c>
      <c r="I17" s="75" t="s">
        <v>290</v>
      </c>
      <c r="J17" s="75" t="s">
        <v>525</v>
      </c>
      <c r="K17" s="75" t="s">
        <v>38</v>
      </c>
      <c r="L17" s="75" t="s">
        <v>288</v>
      </c>
      <c r="M17" s="75" t="s">
        <v>525</v>
      </c>
      <c r="N17" s="75" t="s">
        <v>274</v>
      </c>
      <c r="O17" s="75" t="s">
        <v>1057</v>
      </c>
      <c r="P17" s="76">
        <v>8.4</v>
      </c>
      <c r="Q17" s="22">
        <v>1</v>
      </c>
    </row>
    <row r="18" spans="1:17" s="1" customFormat="1" ht="35.1" customHeight="1" x14ac:dyDescent="0.25">
      <c r="A18" s="75" t="s">
        <v>449</v>
      </c>
      <c r="B18" s="75" t="s">
        <v>17</v>
      </c>
      <c r="C18" s="75" t="s">
        <v>450</v>
      </c>
      <c r="D18" s="75" t="s">
        <v>286</v>
      </c>
      <c r="E18" s="75" t="s">
        <v>386</v>
      </c>
      <c r="F18" s="75" t="s">
        <v>715</v>
      </c>
      <c r="G18" s="75" t="s">
        <v>267</v>
      </c>
      <c r="H18" s="75" t="s">
        <v>17</v>
      </c>
      <c r="I18" s="75" t="s">
        <v>289</v>
      </c>
      <c r="J18" s="75" t="s">
        <v>525</v>
      </c>
      <c r="K18" s="75" t="s">
        <v>38</v>
      </c>
      <c r="L18" s="75" t="s">
        <v>292</v>
      </c>
      <c r="M18" s="75" t="s">
        <v>525</v>
      </c>
      <c r="N18" s="75" t="s">
        <v>274</v>
      </c>
      <c r="O18" s="75" t="s">
        <v>1042</v>
      </c>
      <c r="P18" s="76">
        <v>6.5</v>
      </c>
      <c r="Q18" s="22">
        <v>1</v>
      </c>
    </row>
    <row r="19" spans="1:17" s="1" customFormat="1" ht="35.1" customHeight="1" x14ac:dyDescent="0.25">
      <c r="A19" s="75" t="s">
        <v>449</v>
      </c>
      <c r="B19" s="75" t="s">
        <v>17</v>
      </c>
      <c r="C19" s="75" t="s">
        <v>450</v>
      </c>
      <c r="D19" s="75" t="s">
        <v>295</v>
      </c>
      <c r="E19" s="75" t="s">
        <v>283</v>
      </c>
      <c r="F19" s="75" t="s">
        <v>530</v>
      </c>
      <c r="G19" s="75" t="s">
        <v>267</v>
      </c>
      <c r="H19" s="75" t="s">
        <v>17</v>
      </c>
      <c r="I19" s="75" t="s">
        <v>293</v>
      </c>
      <c r="J19" s="75" t="s">
        <v>525</v>
      </c>
      <c r="K19" s="75" t="s">
        <v>38</v>
      </c>
      <c r="L19" s="75" t="s">
        <v>294</v>
      </c>
      <c r="M19" s="75" t="s">
        <v>525</v>
      </c>
      <c r="N19" s="75" t="s">
        <v>274</v>
      </c>
      <c r="O19" s="75" t="s">
        <v>1062</v>
      </c>
      <c r="P19" s="76">
        <v>3.7</v>
      </c>
      <c r="Q19" s="22">
        <v>1</v>
      </c>
    </row>
    <row r="20" spans="1:17" s="1" customFormat="1" ht="35.1" customHeight="1" x14ac:dyDescent="0.25">
      <c r="A20" s="75" t="s">
        <v>449</v>
      </c>
      <c r="B20" s="75" t="s">
        <v>17</v>
      </c>
      <c r="C20" s="75" t="s">
        <v>450</v>
      </c>
      <c r="D20" s="75" t="s">
        <v>280</v>
      </c>
      <c r="E20" s="75" t="s">
        <v>383</v>
      </c>
      <c r="F20" s="75" t="s">
        <v>710</v>
      </c>
      <c r="G20" s="75" t="s">
        <v>267</v>
      </c>
      <c r="H20" s="75" t="s">
        <v>17</v>
      </c>
      <c r="I20" s="75" t="s">
        <v>291</v>
      </c>
      <c r="J20" s="75" t="s">
        <v>525</v>
      </c>
      <c r="K20" s="75" t="s">
        <v>38</v>
      </c>
      <c r="L20" s="75" t="s">
        <v>285</v>
      </c>
      <c r="M20" s="75" t="s">
        <v>525</v>
      </c>
      <c r="N20" s="75" t="s">
        <v>274</v>
      </c>
      <c r="O20" s="75" t="s">
        <v>1109</v>
      </c>
      <c r="P20" s="76">
        <v>4.5</v>
      </c>
      <c r="Q20" s="22">
        <v>1</v>
      </c>
    </row>
    <row r="21" spans="1:17" s="7" customFormat="1" ht="35.1" customHeight="1" x14ac:dyDescent="0.25">
      <c r="A21" s="75" t="s">
        <v>449</v>
      </c>
      <c r="B21" s="75" t="s">
        <v>17</v>
      </c>
      <c r="C21" s="75" t="s">
        <v>450</v>
      </c>
      <c r="D21" s="75" t="s">
        <v>1153</v>
      </c>
      <c r="E21" s="75" t="s">
        <v>1154</v>
      </c>
      <c r="F21" s="75" t="s">
        <v>1154</v>
      </c>
      <c r="G21" s="75" t="s">
        <v>267</v>
      </c>
      <c r="H21" s="75" t="s">
        <v>17</v>
      </c>
      <c r="I21" s="75" t="s">
        <v>1155</v>
      </c>
      <c r="J21" s="75" t="s">
        <v>525</v>
      </c>
      <c r="K21" s="75" t="s">
        <v>38</v>
      </c>
      <c r="L21" s="75" t="s">
        <v>1156</v>
      </c>
      <c r="M21" s="75" t="s">
        <v>1157</v>
      </c>
      <c r="N21" s="75" t="s">
        <v>88</v>
      </c>
      <c r="O21" s="90" t="s">
        <v>1205</v>
      </c>
      <c r="P21" s="90" t="s">
        <v>1205</v>
      </c>
      <c r="Q21" s="22">
        <v>1</v>
      </c>
    </row>
    <row r="22" spans="1:17" s="7" customFormat="1" ht="35.1" customHeight="1" x14ac:dyDescent="0.25">
      <c r="A22" s="75" t="s">
        <v>449</v>
      </c>
      <c r="B22" s="75" t="s">
        <v>17</v>
      </c>
      <c r="C22" s="75" t="s">
        <v>450</v>
      </c>
      <c r="D22" s="75" t="s">
        <v>1153</v>
      </c>
      <c r="E22" s="75" t="s">
        <v>1158</v>
      </c>
      <c r="F22" s="75" t="s">
        <v>1158</v>
      </c>
      <c r="G22" s="75" t="s">
        <v>267</v>
      </c>
      <c r="H22" s="75" t="s">
        <v>17</v>
      </c>
      <c r="I22" s="75" t="s">
        <v>1159</v>
      </c>
      <c r="J22" s="75" t="s">
        <v>525</v>
      </c>
      <c r="K22" s="75" t="s">
        <v>38</v>
      </c>
      <c r="L22" s="75" t="s">
        <v>1160</v>
      </c>
      <c r="M22" s="75" t="s">
        <v>1161</v>
      </c>
      <c r="N22" s="75" t="s">
        <v>88</v>
      </c>
      <c r="O22" s="90" t="s">
        <v>1205</v>
      </c>
      <c r="P22" s="90" t="s">
        <v>1205</v>
      </c>
      <c r="Q22" s="22">
        <v>1</v>
      </c>
    </row>
    <row r="23" spans="1:17" s="7" customFormat="1" ht="35.1" customHeight="1" x14ac:dyDescent="0.25">
      <c r="A23" s="75" t="s">
        <v>449</v>
      </c>
      <c r="B23" s="75" t="s">
        <v>17</v>
      </c>
      <c r="C23" s="75" t="s">
        <v>450</v>
      </c>
      <c r="D23" s="75" t="s">
        <v>1153</v>
      </c>
      <c r="E23" s="75" t="s">
        <v>1162</v>
      </c>
      <c r="F23" s="75" t="s">
        <v>1162</v>
      </c>
      <c r="G23" s="75" t="s">
        <v>267</v>
      </c>
      <c r="H23" s="75" t="s">
        <v>17</v>
      </c>
      <c r="I23" s="75" t="s">
        <v>1163</v>
      </c>
      <c r="J23" s="75" t="s">
        <v>525</v>
      </c>
      <c r="K23" s="75" t="s">
        <v>38</v>
      </c>
      <c r="L23" s="75" t="s">
        <v>1164</v>
      </c>
      <c r="M23" s="75" t="s">
        <v>1165</v>
      </c>
      <c r="N23" s="75" t="s">
        <v>88</v>
      </c>
      <c r="O23" s="90" t="s">
        <v>1205</v>
      </c>
      <c r="P23" s="90" t="s">
        <v>1205</v>
      </c>
      <c r="Q23" s="22">
        <v>1</v>
      </c>
    </row>
    <row r="24" spans="1:17" s="7" customFormat="1" ht="35.1" customHeight="1" x14ac:dyDescent="0.25">
      <c r="A24" s="75" t="s">
        <v>449</v>
      </c>
      <c r="B24" s="75" t="s">
        <v>17</v>
      </c>
      <c r="C24" s="75" t="s">
        <v>450</v>
      </c>
      <c r="D24" s="75" t="s">
        <v>1153</v>
      </c>
      <c r="E24" s="75" t="s">
        <v>1166</v>
      </c>
      <c r="F24" s="75" t="s">
        <v>1166</v>
      </c>
      <c r="G24" s="75" t="s">
        <v>267</v>
      </c>
      <c r="H24" s="75" t="s">
        <v>17</v>
      </c>
      <c r="I24" s="75" t="s">
        <v>1167</v>
      </c>
      <c r="J24" s="75" t="s">
        <v>525</v>
      </c>
      <c r="K24" s="75" t="s">
        <v>38</v>
      </c>
      <c r="L24" s="75" t="s">
        <v>1168</v>
      </c>
      <c r="M24" s="75" t="s">
        <v>1169</v>
      </c>
      <c r="N24" s="75" t="s">
        <v>88</v>
      </c>
      <c r="O24" s="90" t="s">
        <v>1205</v>
      </c>
      <c r="P24" s="90" t="s">
        <v>1205</v>
      </c>
      <c r="Q24" s="22">
        <v>1</v>
      </c>
    </row>
    <row r="25" spans="1:17" s="7" customFormat="1" ht="35.1" customHeight="1" x14ac:dyDescent="0.25">
      <c r="A25" s="75" t="s">
        <v>449</v>
      </c>
      <c r="B25" s="75" t="s">
        <v>17</v>
      </c>
      <c r="C25" s="75" t="s">
        <v>450</v>
      </c>
      <c r="D25" s="75" t="s">
        <v>1153</v>
      </c>
      <c r="E25" s="75" t="s">
        <v>1170</v>
      </c>
      <c r="F25" s="75" t="s">
        <v>1170</v>
      </c>
      <c r="G25" s="75" t="s">
        <v>267</v>
      </c>
      <c r="H25" s="75" t="s">
        <v>17</v>
      </c>
      <c r="I25" s="75" t="s">
        <v>1171</v>
      </c>
      <c r="J25" s="75" t="s">
        <v>525</v>
      </c>
      <c r="K25" s="75" t="s">
        <v>38</v>
      </c>
      <c r="L25" s="75" t="s">
        <v>1172</v>
      </c>
      <c r="M25" s="75" t="s">
        <v>1173</v>
      </c>
      <c r="N25" s="75" t="s">
        <v>88</v>
      </c>
      <c r="O25" s="90" t="s">
        <v>1205</v>
      </c>
      <c r="P25" s="90" t="s">
        <v>1205</v>
      </c>
      <c r="Q25" s="22">
        <v>1</v>
      </c>
    </row>
    <row r="26" spans="1:17" ht="35.1" customHeight="1" x14ac:dyDescent="0.25">
      <c r="P26" s="21">
        <f>SUM(P3:P25)</f>
        <v>127.04000000000002</v>
      </c>
      <c r="Q26" s="38">
        <f>SUM(Q3:Q25)</f>
        <v>23</v>
      </c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26"/>
  <sheetViews>
    <sheetView topLeftCell="F10" zoomScale="80" zoomScaleNormal="80" workbookViewId="0">
      <selection activeCell="O9" sqref="O9"/>
    </sheetView>
  </sheetViews>
  <sheetFormatPr baseColWidth="10" defaultRowHeight="35.1" customHeight="1" x14ac:dyDescent="0.25"/>
  <cols>
    <col min="1" max="1" width="7.7109375" bestFit="1" customWidth="1"/>
    <col min="2" max="2" width="14.5703125" bestFit="1" customWidth="1"/>
    <col min="3" max="3" width="9.5703125" bestFit="1" customWidth="1"/>
    <col min="4" max="4" width="19.5703125" bestFit="1" customWidth="1"/>
    <col min="5" max="5" width="17.140625" bestFit="1" customWidth="1"/>
    <col min="6" max="6" width="22.7109375" bestFit="1" customWidth="1"/>
    <col min="7" max="7" width="18.85546875" bestFit="1" customWidth="1"/>
    <col min="8" max="8" width="14.5703125" bestFit="1" customWidth="1"/>
    <col min="9" max="9" width="29.85546875" bestFit="1" customWidth="1"/>
    <col min="10" max="10" width="19.28515625" customWidth="1"/>
    <col min="11" max="11" width="26.28515625" bestFit="1" customWidth="1"/>
    <col min="12" max="12" width="19.140625" bestFit="1" customWidth="1"/>
    <col min="13" max="13" width="24.42578125" bestFit="1" customWidth="1"/>
    <col min="14" max="14" width="20.85546875" bestFit="1" customWidth="1"/>
    <col min="15" max="15" width="26" bestFit="1" customWidth="1"/>
    <col min="16" max="16" width="41.42578125" bestFit="1" customWidth="1"/>
    <col min="17" max="17" width="15" customWidth="1"/>
  </cols>
  <sheetData>
    <row r="1" spans="1:17" s="2" customFormat="1" ht="35.1" customHeight="1" x14ac:dyDescent="0.25">
      <c r="A1" s="97" t="s">
        <v>1201</v>
      </c>
      <c r="B1" s="97"/>
      <c r="C1" s="97"/>
      <c r="D1" s="97"/>
      <c r="E1" s="97"/>
      <c r="F1" s="97"/>
      <c r="G1" s="97"/>
      <c r="H1" s="98" t="s">
        <v>1202</v>
      </c>
      <c r="I1" s="98"/>
      <c r="J1" s="99"/>
      <c r="K1" s="100" t="s">
        <v>1203</v>
      </c>
      <c r="L1" s="101"/>
      <c r="M1" s="101"/>
      <c r="N1" s="101"/>
      <c r="O1" s="101"/>
      <c r="P1" s="101"/>
      <c r="Q1" s="102"/>
    </row>
    <row r="2" spans="1:17" s="2" customFormat="1" ht="35.1" customHeight="1" x14ac:dyDescent="0.25">
      <c r="A2" s="16" t="s">
        <v>441</v>
      </c>
      <c r="B2" s="16" t="s">
        <v>442</v>
      </c>
      <c r="C2" s="16" t="s">
        <v>444</v>
      </c>
      <c r="D2" s="16" t="s">
        <v>452</v>
      </c>
      <c r="E2" s="16" t="s">
        <v>443</v>
      </c>
      <c r="F2" s="16" t="s">
        <v>523</v>
      </c>
      <c r="G2" s="16" t="s">
        <v>479</v>
      </c>
      <c r="H2" s="16" t="s">
        <v>1035</v>
      </c>
      <c r="I2" s="16" t="s">
        <v>455</v>
      </c>
      <c r="J2" s="16" t="s">
        <v>1036</v>
      </c>
      <c r="K2" s="24" t="s">
        <v>445</v>
      </c>
      <c r="L2" s="24" t="s">
        <v>446</v>
      </c>
      <c r="M2" s="24" t="s">
        <v>447</v>
      </c>
      <c r="N2" s="24" t="s">
        <v>448</v>
      </c>
      <c r="O2" s="24" t="s">
        <v>1038</v>
      </c>
      <c r="P2" s="56" t="s">
        <v>1204</v>
      </c>
      <c r="Q2" s="24" t="s">
        <v>1197</v>
      </c>
    </row>
    <row r="3" spans="1:17" s="1" customFormat="1" ht="35.1" customHeight="1" x14ac:dyDescent="0.25">
      <c r="A3" s="17" t="s">
        <v>449</v>
      </c>
      <c r="B3" s="17" t="s">
        <v>30</v>
      </c>
      <c r="C3" s="17" t="s">
        <v>483</v>
      </c>
      <c r="D3" s="17" t="s">
        <v>935</v>
      </c>
      <c r="E3" s="17" t="s">
        <v>998</v>
      </c>
      <c r="F3" s="17" t="s">
        <v>999</v>
      </c>
      <c r="G3" s="17" t="s">
        <v>525</v>
      </c>
      <c r="H3" s="17" t="s">
        <v>30</v>
      </c>
      <c r="I3" s="17" t="s">
        <v>525</v>
      </c>
      <c r="J3" s="17" t="s">
        <v>525</v>
      </c>
      <c r="K3" s="17" t="s">
        <v>525</v>
      </c>
      <c r="L3" s="17" t="s">
        <v>525</v>
      </c>
      <c r="M3" s="17" t="s">
        <v>525</v>
      </c>
      <c r="N3" s="17" t="s">
        <v>525</v>
      </c>
      <c r="O3" s="90" t="s">
        <v>1205</v>
      </c>
      <c r="P3" s="90" t="s">
        <v>1205</v>
      </c>
      <c r="Q3" s="19">
        <v>1</v>
      </c>
    </row>
    <row r="4" spans="1:17" s="1" customFormat="1" ht="35.1" customHeight="1" x14ac:dyDescent="0.25">
      <c r="A4" s="17" t="s">
        <v>449</v>
      </c>
      <c r="B4" s="17" t="s">
        <v>30</v>
      </c>
      <c r="C4" s="17" t="s">
        <v>483</v>
      </c>
      <c r="D4" s="17" t="s">
        <v>935</v>
      </c>
      <c r="E4" s="17" t="s">
        <v>1000</v>
      </c>
      <c r="F4" s="17" t="s">
        <v>1001</v>
      </c>
      <c r="G4" s="17" t="s">
        <v>525</v>
      </c>
      <c r="H4" s="17" t="s">
        <v>30</v>
      </c>
      <c r="I4" s="17" t="s">
        <v>525</v>
      </c>
      <c r="J4" s="17" t="s">
        <v>525</v>
      </c>
      <c r="K4" s="17" t="s">
        <v>525</v>
      </c>
      <c r="L4" s="17" t="s">
        <v>525</v>
      </c>
      <c r="M4" s="17" t="s">
        <v>525</v>
      </c>
      <c r="N4" s="17" t="s">
        <v>525</v>
      </c>
      <c r="O4" s="90" t="s">
        <v>1205</v>
      </c>
      <c r="P4" s="90" t="s">
        <v>1205</v>
      </c>
      <c r="Q4" s="19">
        <v>1</v>
      </c>
    </row>
    <row r="5" spans="1:17" s="1" customFormat="1" ht="35.1" customHeight="1" x14ac:dyDescent="0.25">
      <c r="A5" s="17" t="s">
        <v>449</v>
      </c>
      <c r="B5" s="17" t="s">
        <v>30</v>
      </c>
      <c r="C5" s="17" t="s">
        <v>450</v>
      </c>
      <c r="D5" s="17" t="s">
        <v>935</v>
      </c>
      <c r="E5" s="17" t="s">
        <v>991</v>
      </c>
      <c r="F5" s="17" t="s">
        <v>992</v>
      </c>
      <c r="G5" s="17" t="s">
        <v>525</v>
      </c>
      <c r="H5" s="17" t="s">
        <v>30</v>
      </c>
      <c r="I5" s="17" t="s">
        <v>272</v>
      </c>
      <c r="J5" s="17" t="s">
        <v>525</v>
      </c>
      <c r="K5" s="17" t="s">
        <v>273</v>
      </c>
      <c r="L5" s="17" t="s">
        <v>993</v>
      </c>
      <c r="M5" s="17" t="s">
        <v>525</v>
      </c>
      <c r="N5" s="17" t="s">
        <v>270</v>
      </c>
      <c r="O5" s="17" t="s">
        <v>1043</v>
      </c>
      <c r="P5" s="18">
        <v>11.9</v>
      </c>
      <c r="Q5" s="20">
        <v>1</v>
      </c>
    </row>
    <row r="6" spans="1:17" s="1" customFormat="1" ht="35.1" customHeight="1" x14ac:dyDescent="0.25">
      <c r="A6" s="17" t="s">
        <v>449</v>
      </c>
      <c r="B6" s="17" t="s">
        <v>30</v>
      </c>
      <c r="C6" s="17" t="s">
        <v>450</v>
      </c>
      <c r="D6" s="17" t="s">
        <v>935</v>
      </c>
      <c r="E6" s="17" t="s">
        <v>994</v>
      </c>
      <c r="F6" s="17" t="s">
        <v>995</v>
      </c>
      <c r="G6" s="17" t="s">
        <v>525</v>
      </c>
      <c r="H6" s="17" t="s">
        <v>30</v>
      </c>
      <c r="I6" s="17" t="s">
        <v>271</v>
      </c>
      <c r="J6" s="17" t="s">
        <v>525</v>
      </c>
      <c r="K6" s="17" t="s">
        <v>273</v>
      </c>
      <c r="L6" s="17" t="s">
        <v>269</v>
      </c>
      <c r="M6" s="17" t="s">
        <v>525</v>
      </c>
      <c r="N6" s="17" t="s">
        <v>274</v>
      </c>
      <c r="O6" s="17" t="s">
        <v>1107</v>
      </c>
      <c r="P6" s="18">
        <v>9.3000000000000007</v>
      </c>
      <c r="Q6" s="19">
        <v>1</v>
      </c>
    </row>
    <row r="7" spans="1:17" s="1" customFormat="1" ht="35.1" customHeight="1" x14ac:dyDescent="0.25">
      <c r="A7" s="17" t="s">
        <v>449</v>
      </c>
      <c r="B7" s="17" t="s">
        <v>30</v>
      </c>
      <c r="C7" s="17" t="s">
        <v>450</v>
      </c>
      <c r="D7" s="17" t="s">
        <v>935</v>
      </c>
      <c r="E7" s="17" t="s">
        <v>996</v>
      </c>
      <c r="F7" s="17" t="s">
        <v>997</v>
      </c>
      <c r="G7" s="17" t="s">
        <v>525</v>
      </c>
      <c r="H7" s="17" t="s">
        <v>30</v>
      </c>
      <c r="I7" s="17" t="s">
        <v>275</v>
      </c>
      <c r="J7" s="17" t="s">
        <v>525</v>
      </c>
      <c r="K7" s="17" t="s">
        <v>38</v>
      </c>
      <c r="L7" s="17" t="s">
        <v>276</v>
      </c>
      <c r="M7" s="17" t="s">
        <v>525</v>
      </c>
      <c r="N7" s="17" t="s">
        <v>88</v>
      </c>
      <c r="O7" s="17" t="s">
        <v>1046</v>
      </c>
      <c r="P7" s="90" t="s">
        <v>1205</v>
      </c>
      <c r="Q7" s="19">
        <v>1</v>
      </c>
    </row>
    <row r="8" spans="1:17" s="1" customFormat="1" ht="35.1" customHeight="1" x14ac:dyDescent="0.25">
      <c r="A8" s="17" t="s">
        <v>449</v>
      </c>
      <c r="B8" s="17" t="s">
        <v>30</v>
      </c>
      <c r="C8" s="17" t="s">
        <v>450</v>
      </c>
      <c r="D8" s="17" t="s">
        <v>935</v>
      </c>
      <c r="E8" s="17" t="s">
        <v>944</v>
      </c>
      <c r="F8" s="17" t="s">
        <v>945</v>
      </c>
      <c r="G8" s="17" t="s">
        <v>525</v>
      </c>
      <c r="H8" s="17" t="s">
        <v>30</v>
      </c>
      <c r="I8" s="17" t="s">
        <v>525</v>
      </c>
      <c r="J8" s="17" t="s">
        <v>474</v>
      </c>
      <c r="K8" s="17" t="s">
        <v>38</v>
      </c>
      <c r="L8" s="17" t="s">
        <v>946</v>
      </c>
      <c r="M8" s="17" t="s">
        <v>947</v>
      </c>
      <c r="N8" s="17" t="s">
        <v>88</v>
      </c>
      <c r="O8" s="90" t="s">
        <v>1205</v>
      </c>
      <c r="P8" s="18">
        <v>1.89</v>
      </c>
      <c r="Q8" s="20">
        <v>1</v>
      </c>
    </row>
    <row r="9" spans="1:17" s="1" customFormat="1" ht="35.1" customHeight="1" x14ac:dyDescent="0.25">
      <c r="A9" s="17" t="s">
        <v>449</v>
      </c>
      <c r="B9" s="17" t="s">
        <v>30</v>
      </c>
      <c r="C9" s="17" t="s">
        <v>450</v>
      </c>
      <c r="D9" s="17" t="s">
        <v>935</v>
      </c>
      <c r="E9" s="17" t="s">
        <v>966</v>
      </c>
      <c r="F9" s="17" t="s">
        <v>967</v>
      </c>
      <c r="G9" s="17" t="s">
        <v>525</v>
      </c>
      <c r="H9" s="17" t="s">
        <v>30</v>
      </c>
      <c r="I9" s="17" t="s">
        <v>525</v>
      </c>
      <c r="J9" s="17" t="s">
        <v>525</v>
      </c>
      <c r="K9" s="17" t="s">
        <v>38</v>
      </c>
      <c r="L9" s="17" t="s">
        <v>968</v>
      </c>
      <c r="M9" s="17" t="s">
        <v>969</v>
      </c>
      <c r="N9" s="17" t="s">
        <v>88</v>
      </c>
      <c r="O9" s="90" t="s">
        <v>1205</v>
      </c>
      <c r="P9" s="18">
        <v>2.0619999999999998</v>
      </c>
      <c r="Q9" s="19">
        <v>1</v>
      </c>
    </row>
    <row r="10" spans="1:17" s="1" customFormat="1" ht="35.1" customHeight="1" x14ac:dyDescent="0.25">
      <c r="A10" s="17" t="s">
        <v>449</v>
      </c>
      <c r="B10" s="17" t="s">
        <v>30</v>
      </c>
      <c r="C10" s="17" t="s">
        <v>450</v>
      </c>
      <c r="D10" s="17" t="s">
        <v>935</v>
      </c>
      <c r="E10" s="17" t="s">
        <v>941</v>
      </c>
      <c r="F10" s="17" t="s">
        <v>942</v>
      </c>
      <c r="G10" s="17" t="s">
        <v>525</v>
      </c>
      <c r="H10" s="17" t="s">
        <v>30</v>
      </c>
      <c r="I10" s="17" t="s">
        <v>525</v>
      </c>
      <c r="J10" s="17" t="s">
        <v>474</v>
      </c>
      <c r="K10" s="17" t="s">
        <v>32</v>
      </c>
      <c r="L10" s="17" t="s">
        <v>685</v>
      </c>
      <c r="M10" s="17" t="s">
        <v>943</v>
      </c>
      <c r="N10" s="17" t="s">
        <v>0</v>
      </c>
      <c r="O10" s="17" t="s">
        <v>1048</v>
      </c>
      <c r="P10" s="18">
        <v>2.5</v>
      </c>
      <c r="Q10" s="19">
        <v>1</v>
      </c>
    </row>
    <row r="11" spans="1:17" s="1" customFormat="1" ht="35.1" customHeight="1" x14ac:dyDescent="0.25">
      <c r="A11" s="17" t="s">
        <v>449</v>
      </c>
      <c r="B11" s="17" t="s">
        <v>30</v>
      </c>
      <c r="C11" s="17" t="s">
        <v>450</v>
      </c>
      <c r="D11" s="17" t="s">
        <v>935</v>
      </c>
      <c r="E11" s="17" t="s">
        <v>948</v>
      </c>
      <c r="F11" s="17" t="s">
        <v>949</v>
      </c>
      <c r="G11" s="17" t="s">
        <v>525</v>
      </c>
      <c r="H11" s="17" t="s">
        <v>30</v>
      </c>
      <c r="I11" s="17" t="s">
        <v>525</v>
      </c>
      <c r="J11" s="17" t="s">
        <v>525</v>
      </c>
      <c r="K11" s="17" t="s">
        <v>32</v>
      </c>
      <c r="L11" s="17" t="s">
        <v>685</v>
      </c>
      <c r="M11" s="17" t="s">
        <v>950</v>
      </c>
      <c r="N11" s="17" t="s">
        <v>0</v>
      </c>
      <c r="O11" s="17" t="s">
        <v>1048</v>
      </c>
      <c r="P11" s="18">
        <v>2.5</v>
      </c>
      <c r="Q11" s="20">
        <v>1</v>
      </c>
    </row>
    <row r="12" spans="1:17" s="1" customFormat="1" ht="35.1" customHeight="1" x14ac:dyDescent="0.25">
      <c r="A12" s="17" t="s">
        <v>449</v>
      </c>
      <c r="B12" s="17" t="s">
        <v>30</v>
      </c>
      <c r="C12" s="17" t="s">
        <v>450</v>
      </c>
      <c r="D12" s="17" t="s">
        <v>935</v>
      </c>
      <c r="E12" s="17" t="s">
        <v>951</v>
      </c>
      <c r="F12" s="17" t="s">
        <v>952</v>
      </c>
      <c r="G12" s="17" t="s">
        <v>525</v>
      </c>
      <c r="H12" s="17" t="s">
        <v>30</v>
      </c>
      <c r="I12" s="17" t="s">
        <v>525</v>
      </c>
      <c r="J12" s="17" t="s">
        <v>525</v>
      </c>
      <c r="K12" s="17" t="s">
        <v>32</v>
      </c>
      <c r="L12" s="17" t="s">
        <v>953</v>
      </c>
      <c r="M12" s="17" t="s">
        <v>954</v>
      </c>
      <c r="N12" s="17" t="s">
        <v>0</v>
      </c>
      <c r="O12" s="17" t="s">
        <v>1050</v>
      </c>
      <c r="P12" s="18">
        <v>1.4</v>
      </c>
      <c r="Q12" s="19">
        <v>1</v>
      </c>
    </row>
    <row r="13" spans="1:17" s="1" customFormat="1" ht="35.1" customHeight="1" x14ac:dyDescent="0.25">
      <c r="A13" s="17" t="s">
        <v>449</v>
      </c>
      <c r="B13" s="17" t="s">
        <v>30</v>
      </c>
      <c r="C13" s="17" t="s">
        <v>450</v>
      </c>
      <c r="D13" s="17" t="s">
        <v>935</v>
      </c>
      <c r="E13" s="17" t="s">
        <v>955</v>
      </c>
      <c r="F13" s="17" t="s">
        <v>956</v>
      </c>
      <c r="G13" s="17" t="s">
        <v>525</v>
      </c>
      <c r="H13" s="17" t="s">
        <v>30</v>
      </c>
      <c r="I13" s="17" t="s">
        <v>525</v>
      </c>
      <c r="J13" s="17" t="s">
        <v>525</v>
      </c>
      <c r="K13" s="17" t="s">
        <v>32</v>
      </c>
      <c r="L13" s="17" t="s">
        <v>953</v>
      </c>
      <c r="M13" s="17" t="s">
        <v>83</v>
      </c>
      <c r="N13" s="17" t="s">
        <v>0</v>
      </c>
      <c r="O13" s="17" t="s">
        <v>1050</v>
      </c>
      <c r="P13" s="18">
        <v>1.4</v>
      </c>
      <c r="Q13" s="19">
        <v>1</v>
      </c>
    </row>
    <row r="14" spans="1:17" s="1" customFormat="1" ht="35.1" customHeight="1" x14ac:dyDescent="0.25">
      <c r="A14" s="17" t="s">
        <v>449</v>
      </c>
      <c r="B14" s="17" t="s">
        <v>30</v>
      </c>
      <c r="C14" s="17" t="s">
        <v>450</v>
      </c>
      <c r="D14" s="17" t="s">
        <v>935</v>
      </c>
      <c r="E14" s="17" t="s">
        <v>957</v>
      </c>
      <c r="F14" s="17" t="s">
        <v>958</v>
      </c>
      <c r="G14" s="17" t="s">
        <v>525</v>
      </c>
      <c r="H14" s="17" t="s">
        <v>30</v>
      </c>
      <c r="I14" s="17" t="s">
        <v>525</v>
      </c>
      <c r="J14" s="17" t="s">
        <v>525</v>
      </c>
      <c r="K14" s="17" t="s">
        <v>32</v>
      </c>
      <c r="L14" s="17" t="s">
        <v>953</v>
      </c>
      <c r="M14" s="17" t="s">
        <v>959</v>
      </c>
      <c r="N14" s="17" t="s">
        <v>0</v>
      </c>
      <c r="O14" s="17" t="s">
        <v>1050</v>
      </c>
      <c r="P14" s="18">
        <v>1.4</v>
      </c>
      <c r="Q14" s="20">
        <v>1</v>
      </c>
    </row>
    <row r="15" spans="1:17" s="1" customFormat="1" ht="35.1" customHeight="1" x14ac:dyDescent="0.25">
      <c r="A15" s="17" t="s">
        <v>449</v>
      </c>
      <c r="B15" s="17" t="s">
        <v>30</v>
      </c>
      <c r="C15" s="17" t="s">
        <v>450</v>
      </c>
      <c r="D15" s="17" t="s">
        <v>935</v>
      </c>
      <c r="E15" s="17" t="s">
        <v>960</v>
      </c>
      <c r="F15" s="17" t="s">
        <v>961</v>
      </c>
      <c r="G15" s="17" t="s">
        <v>525</v>
      </c>
      <c r="H15" s="17" t="s">
        <v>30</v>
      </c>
      <c r="I15" s="17" t="s">
        <v>525</v>
      </c>
      <c r="J15" s="17" t="s">
        <v>525</v>
      </c>
      <c r="K15" s="17" t="s">
        <v>32</v>
      </c>
      <c r="L15" s="17" t="s">
        <v>953</v>
      </c>
      <c r="M15" s="17" t="s">
        <v>962</v>
      </c>
      <c r="N15" s="17" t="s">
        <v>0</v>
      </c>
      <c r="O15" s="17" t="s">
        <v>1050</v>
      </c>
      <c r="P15" s="18">
        <v>1.4</v>
      </c>
      <c r="Q15" s="19">
        <v>1</v>
      </c>
    </row>
    <row r="16" spans="1:17" s="1" customFormat="1" ht="35.1" customHeight="1" x14ac:dyDescent="0.25">
      <c r="A16" s="17" t="s">
        <v>449</v>
      </c>
      <c r="B16" s="17" t="s">
        <v>30</v>
      </c>
      <c r="C16" s="17" t="s">
        <v>450</v>
      </c>
      <c r="D16" s="17" t="s">
        <v>935</v>
      </c>
      <c r="E16" s="17" t="s">
        <v>963</v>
      </c>
      <c r="F16" s="17" t="s">
        <v>964</v>
      </c>
      <c r="G16" s="17" t="s">
        <v>525</v>
      </c>
      <c r="H16" s="17" t="s">
        <v>30</v>
      </c>
      <c r="I16" s="17" t="s">
        <v>525</v>
      </c>
      <c r="J16" s="17" t="s">
        <v>525</v>
      </c>
      <c r="K16" s="17" t="s">
        <v>32</v>
      </c>
      <c r="L16" s="17" t="s">
        <v>953</v>
      </c>
      <c r="M16" s="17" t="s">
        <v>965</v>
      </c>
      <c r="N16" s="17" t="s">
        <v>0</v>
      </c>
      <c r="O16" s="17" t="s">
        <v>1050</v>
      </c>
      <c r="P16" s="18">
        <v>1.4</v>
      </c>
      <c r="Q16" s="19">
        <v>1</v>
      </c>
    </row>
    <row r="17" spans="1:17" s="1" customFormat="1" ht="35.1" customHeight="1" x14ac:dyDescent="0.25">
      <c r="A17" s="17" t="s">
        <v>449</v>
      </c>
      <c r="B17" s="17" t="s">
        <v>30</v>
      </c>
      <c r="C17" s="17" t="s">
        <v>450</v>
      </c>
      <c r="D17" s="17" t="s">
        <v>935</v>
      </c>
      <c r="E17" s="17" t="s">
        <v>970</v>
      </c>
      <c r="F17" s="17" t="s">
        <v>971</v>
      </c>
      <c r="G17" s="17" t="s">
        <v>525</v>
      </c>
      <c r="H17" s="17" t="s">
        <v>30</v>
      </c>
      <c r="I17" s="17" t="s">
        <v>525</v>
      </c>
      <c r="J17" s="17" t="s">
        <v>482</v>
      </c>
      <c r="K17" s="17" t="s">
        <v>32</v>
      </c>
      <c r="L17" s="17" t="s">
        <v>972</v>
      </c>
      <c r="M17" s="17" t="s">
        <v>973</v>
      </c>
      <c r="N17" s="17" t="s">
        <v>0</v>
      </c>
      <c r="O17" s="17" t="s">
        <v>1079</v>
      </c>
      <c r="P17" s="18">
        <v>4</v>
      </c>
      <c r="Q17" s="20">
        <v>1</v>
      </c>
    </row>
    <row r="18" spans="1:17" s="1" customFormat="1" ht="35.1" customHeight="1" x14ac:dyDescent="0.25">
      <c r="A18" s="17" t="s">
        <v>449</v>
      </c>
      <c r="B18" s="17" t="s">
        <v>30</v>
      </c>
      <c r="C18" s="17" t="s">
        <v>456</v>
      </c>
      <c r="D18" s="17" t="s">
        <v>481</v>
      </c>
      <c r="E18" s="17" t="s">
        <v>154</v>
      </c>
      <c r="F18" s="17" t="s">
        <v>974</v>
      </c>
      <c r="G18" s="17" t="s">
        <v>111</v>
      </c>
      <c r="H18" s="17" t="s">
        <v>30</v>
      </c>
      <c r="I18" s="17" t="s">
        <v>252</v>
      </c>
      <c r="J18" s="17" t="s">
        <v>525</v>
      </c>
      <c r="K18" s="17" t="s">
        <v>40</v>
      </c>
      <c r="L18" s="17" t="s">
        <v>60</v>
      </c>
      <c r="M18" s="17" t="s">
        <v>975</v>
      </c>
      <c r="N18" s="17" t="s">
        <v>0</v>
      </c>
      <c r="O18" s="17" t="s">
        <v>1040</v>
      </c>
      <c r="P18" s="18">
        <v>10</v>
      </c>
      <c r="Q18" s="19">
        <v>1</v>
      </c>
    </row>
    <row r="19" spans="1:17" s="1" customFormat="1" ht="35.1" customHeight="1" x14ac:dyDescent="0.25">
      <c r="A19" s="17" t="s">
        <v>449</v>
      </c>
      <c r="B19" s="17" t="s">
        <v>30</v>
      </c>
      <c r="C19" s="17" t="s">
        <v>456</v>
      </c>
      <c r="D19" s="17" t="s">
        <v>481</v>
      </c>
      <c r="E19" s="17" t="s">
        <v>155</v>
      </c>
      <c r="F19" s="17" t="s">
        <v>976</v>
      </c>
      <c r="G19" s="17" t="s">
        <v>112</v>
      </c>
      <c r="H19" s="17" t="s">
        <v>30</v>
      </c>
      <c r="I19" s="17" t="s">
        <v>252</v>
      </c>
      <c r="J19" s="17" t="s">
        <v>525</v>
      </c>
      <c r="K19" s="17" t="s">
        <v>40</v>
      </c>
      <c r="L19" s="17" t="s">
        <v>60</v>
      </c>
      <c r="M19" s="17" t="s">
        <v>977</v>
      </c>
      <c r="N19" s="17" t="s">
        <v>0</v>
      </c>
      <c r="O19" s="17" t="s">
        <v>1040</v>
      </c>
      <c r="P19" s="18">
        <v>10</v>
      </c>
      <c r="Q19" s="19">
        <v>1</v>
      </c>
    </row>
    <row r="20" spans="1:17" s="1" customFormat="1" ht="35.1" customHeight="1" x14ac:dyDescent="0.25">
      <c r="A20" s="17" t="s">
        <v>449</v>
      </c>
      <c r="B20" s="17" t="s">
        <v>30</v>
      </c>
      <c r="C20" s="17" t="s">
        <v>456</v>
      </c>
      <c r="D20" s="17" t="s">
        <v>481</v>
      </c>
      <c r="E20" s="17" t="s">
        <v>156</v>
      </c>
      <c r="F20" s="17" t="s">
        <v>978</v>
      </c>
      <c r="G20" s="17" t="s">
        <v>113</v>
      </c>
      <c r="H20" s="17" t="s">
        <v>30</v>
      </c>
      <c r="I20" s="17" t="s">
        <v>252</v>
      </c>
      <c r="J20" s="17" t="s">
        <v>525</v>
      </c>
      <c r="K20" s="17" t="s">
        <v>40</v>
      </c>
      <c r="L20" s="17" t="s">
        <v>60</v>
      </c>
      <c r="M20" s="17" t="s">
        <v>979</v>
      </c>
      <c r="N20" s="17" t="s">
        <v>0</v>
      </c>
      <c r="O20" s="17" t="s">
        <v>1040</v>
      </c>
      <c r="P20" s="18">
        <v>10</v>
      </c>
      <c r="Q20" s="20">
        <v>1</v>
      </c>
    </row>
    <row r="21" spans="1:17" s="1" customFormat="1" ht="35.1" customHeight="1" x14ac:dyDescent="0.25">
      <c r="A21" s="17" t="s">
        <v>449</v>
      </c>
      <c r="B21" s="17" t="s">
        <v>30</v>
      </c>
      <c r="C21" s="17" t="s">
        <v>461</v>
      </c>
      <c r="D21" s="17" t="s">
        <v>481</v>
      </c>
      <c r="E21" s="17" t="s">
        <v>404</v>
      </c>
      <c r="F21" s="17" t="s">
        <v>980</v>
      </c>
      <c r="G21" s="17" t="s">
        <v>525</v>
      </c>
      <c r="H21" s="17" t="s">
        <v>30</v>
      </c>
      <c r="I21" s="17" t="s">
        <v>487</v>
      </c>
      <c r="J21" s="17" t="s">
        <v>461</v>
      </c>
      <c r="K21" s="17" t="s">
        <v>32</v>
      </c>
      <c r="L21" s="17" t="s">
        <v>62</v>
      </c>
      <c r="M21" s="17" t="s">
        <v>405</v>
      </c>
      <c r="N21" s="17" t="s">
        <v>0</v>
      </c>
      <c r="O21" s="17" t="s">
        <v>1041</v>
      </c>
      <c r="P21" s="18">
        <v>6</v>
      </c>
      <c r="Q21" s="19">
        <v>1</v>
      </c>
    </row>
    <row r="22" spans="1:17" s="1" customFormat="1" ht="35.1" customHeight="1" x14ac:dyDescent="0.25">
      <c r="A22" s="17" t="s">
        <v>449</v>
      </c>
      <c r="B22" s="17" t="s">
        <v>30</v>
      </c>
      <c r="C22" s="17" t="s">
        <v>456</v>
      </c>
      <c r="D22" s="17" t="s">
        <v>494</v>
      </c>
      <c r="E22" s="17" t="s">
        <v>409</v>
      </c>
      <c r="F22" s="17" t="s">
        <v>981</v>
      </c>
      <c r="G22" s="17" t="s">
        <v>525</v>
      </c>
      <c r="H22" s="17" t="s">
        <v>30</v>
      </c>
      <c r="I22" s="17" t="s">
        <v>525</v>
      </c>
      <c r="J22" s="17" t="s">
        <v>456</v>
      </c>
      <c r="K22" s="17" t="s">
        <v>32</v>
      </c>
      <c r="L22" s="17" t="s">
        <v>410</v>
      </c>
      <c r="M22" s="17" t="s">
        <v>411</v>
      </c>
      <c r="N22" s="17" t="s">
        <v>0</v>
      </c>
      <c r="O22" s="17" t="s">
        <v>1039</v>
      </c>
      <c r="P22" s="18">
        <v>8.1</v>
      </c>
      <c r="Q22" s="19">
        <v>1</v>
      </c>
    </row>
    <row r="23" spans="1:17" s="1" customFormat="1" ht="35.1" customHeight="1" x14ac:dyDescent="0.25">
      <c r="A23" s="17" t="s">
        <v>449</v>
      </c>
      <c r="B23" s="17" t="s">
        <v>30</v>
      </c>
      <c r="C23" s="17" t="s">
        <v>450</v>
      </c>
      <c r="D23" s="17" t="s">
        <v>935</v>
      </c>
      <c r="E23" s="17" t="s">
        <v>982</v>
      </c>
      <c r="F23" s="17" t="s">
        <v>983</v>
      </c>
      <c r="G23" s="17" t="s">
        <v>525</v>
      </c>
      <c r="H23" s="17" t="s">
        <v>30</v>
      </c>
      <c r="I23" s="17" t="s">
        <v>984</v>
      </c>
      <c r="J23" s="17" t="s">
        <v>450</v>
      </c>
      <c r="K23" s="17" t="s">
        <v>40</v>
      </c>
      <c r="L23" s="17" t="s">
        <v>985</v>
      </c>
      <c r="M23" s="17" t="s">
        <v>986</v>
      </c>
      <c r="N23" s="17" t="s">
        <v>0</v>
      </c>
      <c r="O23" s="17" t="s">
        <v>1086</v>
      </c>
      <c r="P23" s="18">
        <v>2.5</v>
      </c>
      <c r="Q23" s="20">
        <v>1</v>
      </c>
    </row>
    <row r="24" spans="1:17" s="1" customFormat="1" ht="35.1" customHeight="1" x14ac:dyDescent="0.25">
      <c r="A24" s="17" t="s">
        <v>449</v>
      </c>
      <c r="B24" s="17" t="s">
        <v>30</v>
      </c>
      <c r="C24" s="17" t="s">
        <v>450</v>
      </c>
      <c r="D24" s="17" t="s">
        <v>935</v>
      </c>
      <c r="E24" s="17" t="s">
        <v>987</v>
      </c>
      <c r="F24" s="17" t="s">
        <v>988</v>
      </c>
      <c r="G24" s="17" t="s">
        <v>525</v>
      </c>
      <c r="H24" s="17" t="s">
        <v>30</v>
      </c>
      <c r="I24" s="17" t="s">
        <v>877</v>
      </c>
      <c r="J24" s="17" t="s">
        <v>462</v>
      </c>
      <c r="K24" s="17" t="s">
        <v>33</v>
      </c>
      <c r="L24" s="17" t="s">
        <v>989</v>
      </c>
      <c r="M24" s="17" t="s">
        <v>990</v>
      </c>
      <c r="N24" s="17" t="s">
        <v>333</v>
      </c>
      <c r="O24" s="17" t="s">
        <v>1052</v>
      </c>
      <c r="P24" s="18">
        <v>5</v>
      </c>
      <c r="Q24" s="22">
        <v>1</v>
      </c>
    </row>
    <row r="25" spans="1:17" ht="35.1" customHeight="1" x14ac:dyDescent="0.25">
      <c r="P25" s="21">
        <f>SUM(P3:P24)</f>
        <v>92.751999999999995</v>
      </c>
      <c r="Q25" s="23">
        <f>SUM(Q3:Q24)</f>
        <v>22</v>
      </c>
    </row>
    <row r="26" spans="1:17" ht="35.1" customHeight="1" x14ac:dyDescent="0.25">
      <c r="P26" s="7"/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Q19"/>
  <sheetViews>
    <sheetView topLeftCell="F13" zoomScale="80" zoomScaleNormal="80" workbookViewId="0">
      <selection activeCell="P12" sqref="P12"/>
    </sheetView>
  </sheetViews>
  <sheetFormatPr baseColWidth="10" defaultRowHeight="35.1" customHeight="1" x14ac:dyDescent="0.25"/>
  <cols>
    <col min="1" max="1" width="7.7109375" bestFit="1" customWidth="1"/>
    <col min="2" max="2" width="14.5703125" bestFit="1" customWidth="1"/>
    <col min="3" max="3" width="9.5703125" bestFit="1" customWidth="1"/>
    <col min="4" max="4" width="22.7109375" bestFit="1" customWidth="1"/>
    <col min="5" max="5" width="17.42578125" bestFit="1" customWidth="1"/>
    <col min="6" max="6" width="22.140625" bestFit="1" customWidth="1"/>
    <col min="7" max="7" width="18.85546875" bestFit="1" customWidth="1"/>
    <col min="8" max="8" width="14.5703125" bestFit="1" customWidth="1"/>
    <col min="9" max="9" width="36.42578125" bestFit="1" customWidth="1"/>
    <col min="10" max="10" width="9.5703125" bestFit="1" customWidth="1"/>
    <col min="11" max="11" width="26.28515625" bestFit="1" customWidth="1"/>
    <col min="12" max="12" width="18.5703125" bestFit="1" customWidth="1"/>
    <col min="13" max="13" width="15" bestFit="1" customWidth="1"/>
    <col min="14" max="14" width="20.85546875" bestFit="1" customWidth="1"/>
    <col min="15" max="15" width="26" bestFit="1" customWidth="1"/>
    <col min="16" max="16" width="41.42578125" bestFit="1" customWidth="1"/>
  </cols>
  <sheetData>
    <row r="1" spans="1:17" ht="35.1" customHeight="1" x14ac:dyDescent="0.25">
      <c r="A1" s="97" t="s">
        <v>1201</v>
      </c>
      <c r="B1" s="97"/>
      <c r="C1" s="97"/>
      <c r="D1" s="97"/>
      <c r="E1" s="97"/>
      <c r="F1" s="97"/>
      <c r="G1" s="97"/>
      <c r="H1" s="98" t="s">
        <v>1202</v>
      </c>
      <c r="I1" s="98"/>
      <c r="J1" s="99"/>
      <c r="K1" s="100" t="s">
        <v>1203</v>
      </c>
      <c r="L1" s="101"/>
      <c r="M1" s="101"/>
      <c r="N1" s="101"/>
      <c r="O1" s="101"/>
      <c r="P1" s="101"/>
      <c r="Q1" s="102"/>
    </row>
    <row r="2" spans="1:17" s="7" customFormat="1" ht="35.1" customHeight="1" x14ac:dyDescent="0.25">
      <c r="A2" s="78" t="s">
        <v>441</v>
      </c>
      <c r="B2" s="78" t="s">
        <v>442</v>
      </c>
      <c r="C2" s="78" t="s">
        <v>444</v>
      </c>
      <c r="D2" s="78" t="s">
        <v>452</v>
      </c>
      <c r="E2" s="78" t="s">
        <v>443</v>
      </c>
      <c r="F2" s="78" t="s">
        <v>523</v>
      </c>
      <c r="G2" s="78" t="s">
        <v>479</v>
      </c>
      <c r="H2" s="78" t="s">
        <v>1035</v>
      </c>
      <c r="I2" s="78" t="s">
        <v>455</v>
      </c>
      <c r="J2" s="78" t="s">
        <v>1036</v>
      </c>
      <c r="K2" s="79" t="s">
        <v>445</v>
      </c>
      <c r="L2" s="79" t="s">
        <v>446</v>
      </c>
      <c r="M2" s="79" t="s">
        <v>447</v>
      </c>
      <c r="N2" s="79" t="s">
        <v>448</v>
      </c>
      <c r="O2" s="79" t="s">
        <v>1038</v>
      </c>
      <c r="P2" s="56" t="s">
        <v>1204</v>
      </c>
      <c r="Q2" s="24" t="s">
        <v>1197</v>
      </c>
    </row>
    <row r="3" spans="1:17" s="1" customFormat="1" ht="35.1" customHeight="1" x14ac:dyDescent="0.25">
      <c r="A3" s="80" t="s">
        <v>449</v>
      </c>
      <c r="B3" s="80" t="s">
        <v>123</v>
      </c>
      <c r="C3" s="80" t="s">
        <v>471</v>
      </c>
      <c r="D3" s="80" t="s">
        <v>1174</v>
      </c>
      <c r="E3" s="80" t="s">
        <v>1175</v>
      </c>
      <c r="F3" s="80" t="s">
        <v>1176</v>
      </c>
      <c r="G3" s="80" t="s">
        <v>525</v>
      </c>
      <c r="H3" s="80" t="s">
        <v>123</v>
      </c>
      <c r="I3" s="80" t="s">
        <v>525</v>
      </c>
      <c r="J3" s="80" t="s">
        <v>471</v>
      </c>
      <c r="K3" s="80" t="s">
        <v>1177</v>
      </c>
      <c r="L3" s="80" t="s">
        <v>525</v>
      </c>
      <c r="M3" s="80" t="s">
        <v>525</v>
      </c>
      <c r="N3" s="80" t="s">
        <v>525</v>
      </c>
      <c r="O3" s="90" t="s">
        <v>1205</v>
      </c>
      <c r="P3" s="90" t="s">
        <v>1205</v>
      </c>
      <c r="Q3" s="19">
        <v>1</v>
      </c>
    </row>
    <row r="4" spans="1:17" s="1" customFormat="1" ht="35.1" customHeight="1" x14ac:dyDescent="0.25">
      <c r="A4" s="80" t="s">
        <v>449</v>
      </c>
      <c r="B4" s="80" t="s">
        <v>123</v>
      </c>
      <c r="C4" s="80" t="s">
        <v>471</v>
      </c>
      <c r="D4" s="80" t="s">
        <v>1174</v>
      </c>
      <c r="E4" s="80" t="s">
        <v>1178</v>
      </c>
      <c r="F4" s="80" t="s">
        <v>1179</v>
      </c>
      <c r="G4" s="80" t="s">
        <v>525</v>
      </c>
      <c r="H4" s="80" t="s">
        <v>123</v>
      </c>
      <c r="I4" s="80" t="s">
        <v>525</v>
      </c>
      <c r="J4" s="80" t="s">
        <v>471</v>
      </c>
      <c r="K4" s="80" t="s">
        <v>1177</v>
      </c>
      <c r="L4" s="80" t="s">
        <v>525</v>
      </c>
      <c r="M4" s="80" t="s">
        <v>525</v>
      </c>
      <c r="N4" s="80" t="s">
        <v>525</v>
      </c>
      <c r="O4" s="90" t="s">
        <v>1205</v>
      </c>
      <c r="P4" s="90" t="s">
        <v>1205</v>
      </c>
      <c r="Q4" s="22">
        <v>1</v>
      </c>
    </row>
    <row r="5" spans="1:17" s="1" customFormat="1" ht="35.1" customHeight="1" x14ac:dyDescent="0.25">
      <c r="A5" s="80" t="s">
        <v>449</v>
      </c>
      <c r="B5" s="80" t="s">
        <v>123</v>
      </c>
      <c r="C5" s="80" t="s">
        <v>471</v>
      </c>
      <c r="D5" s="80" t="s">
        <v>1180</v>
      </c>
      <c r="E5" s="80" t="s">
        <v>1181</v>
      </c>
      <c r="F5" s="80" t="s">
        <v>1182</v>
      </c>
      <c r="G5" s="80" t="s">
        <v>525</v>
      </c>
      <c r="H5" s="80" t="s">
        <v>123</v>
      </c>
      <c r="I5" s="80" t="s">
        <v>1183</v>
      </c>
      <c r="J5" s="80" t="s">
        <v>456</v>
      </c>
      <c r="K5" s="80" t="s">
        <v>38</v>
      </c>
      <c r="L5" s="80" t="s">
        <v>1184</v>
      </c>
      <c r="M5" s="80" t="s">
        <v>1185</v>
      </c>
      <c r="N5" s="80" t="s">
        <v>88</v>
      </c>
      <c r="O5" s="91" t="s">
        <v>1186</v>
      </c>
      <c r="P5" s="90" t="s">
        <v>1205</v>
      </c>
      <c r="Q5" s="22">
        <v>1</v>
      </c>
    </row>
    <row r="6" spans="1:17" s="1" customFormat="1" ht="35.1" customHeight="1" x14ac:dyDescent="0.25">
      <c r="A6" s="80" t="s">
        <v>449</v>
      </c>
      <c r="B6" s="80" t="s">
        <v>123</v>
      </c>
      <c r="C6" s="80" t="s">
        <v>471</v>
      </c>
      <c r="D6" s="80" t="s">
        <v>1180</v>
      </c>
      <c r="E6" s="80" t="s">
        <v>1187</v>
      </c>
      <c r="F6" s="80" t="s">
        <v>1188</v>
      </c>
      <c r="G6" s="80" t="s">
        <v>525</v>
      </c>
      <c r="H6" s="80" t="s">
        <v>123</v>
      </c>
      <c r="I6" s="80" t="s">
        <v>1189</v>
      </c>
      <c r="J6" s="80" t="s">
        <v>471</v>
      </c>
      <c r="K6" s="80" t="s">
        <v>1190</v>
      </c>
      <c r="L6" s="80" t="s">
        <v>1184</v>
      </c>
      <c r="M6" s="80" t="s">
        <v>1191</v>
      </c>
      <c r="N6" s="80" t="s">
        <v>88</v>
      </c>
      <c r="O6" s="91" t="s">
        <v>1186</v>
      </c>
      <c r="P6" s="90" t="s">
        <v>1205</v>
      </c>
      <c r="Q6" s="22">
        <v>1</v>
      </c>
    </row>
    <row r="7" spans="1:17" s="1" customFormat="1" ht="35.1" customHeight="1" x14ac:dyDescent="0.25">
      <c r="A7" s="80" t="s">
        <v>449</v>
      </c>
      <c r="B7" s="80" t="s">
        <v>123</v>
      </c>
      <c r="C7" s="80" t="s">
        <v>483</v>
      </c>
      <c r="D7" s="80" t="s">
        <v>215</v>
      </c>
      <c r="E7" s="80" t="s">
        <v>716</v>
      </c>
      <c r="F7" s="80" t="s">
        <v>717</v>
      </c>
      <c r="G7" s="80" t="s">
        <v>525</v>
      </c>
      <c r="H7" s="80" t="s">
        <v>123</v>
      </c>
      <c r="I7" s="80" t="s">
        <v>314</v>
      </c>
      <c r="J7" s="80" t="s">
        <v>525</v>
      </c>
      <c r="K7" s="80" t="s">
        <v>1117</v>
      </c>
      <c r="L7" s="80" t="s">
        <v>1192</v>
      </c>
      <c r="M7" s="80" t="s">
        <v>1193</v>
      </c>
      <c r="N7" s="80" t="s">
        <v>1194</v>
      </c>
      <c r="O7" s="91" t="s">
        <v>1104</v>
      </c>
      <c r="P7" s="92">
        <v>317.16000000000003</v>
      </c>
      <c r="Q7" s="22">
        <v>1</v>
      </c>
    </row>
    <row r="8" spans="1:17" s="1" customFormat="1" ht="35.1" customHeight="1" x14ac:dyDescent="0.25">
      <c r="A8" s="80" t="s">
        <v>449</v>
      </c>
      <c r="B8" s="80" t="s">
        <v>123</v>
      </c>
      <c r="C8" s="80" t="s">
        <v>483</v>
      </c>
      <c r="D8" s="80" t="s">
        <v>215</v>
      </c>
      <c r="E8" s="80" t="s">
        <v>718</v>
      </c>
      <c r="F8" s="80" t="s">
        <v>719</v>
      </c>
      <c r="G8" s="80" t="s">
        <v>525</v>
      </c>
      <c r="H8" s="80" t="s">
        <v>123</v>
      </c>
      <c r="I8" s="80" t="s">
        <v>314</v>
      </c>
      <c r="J8" s="80" t="s">
        <v>525</v>
      </c>
      <c r="K8" s="80" t="s">
        <v>1117</v>
      </c>
      <c r="L8" s="80" t="s">
        <v>1192</v>
      </c>
      <c r="M8" s="80" t="s">
        <v>1195</v>
      </c>
      <c r="N8" s="80" t="s">
        <v>1194</v>
      </c>
      <c r="O8" s="91" t="s">
        <v>1104</v>
      </c>
      <c r="P8" s="92">
        <v>317.16000000000003</v>
      </c>
      <c r="Q8" s="22">
        <v>1</v>
      </c>
    </row>
    <row r="9" spans="1:17" s="1" customFormat="1" ht="35.1" customHeight="1" x14ac:dyDescent="0.25">
      <c r="A9" s="80" t="s">
        <v>449</v>
      </c>
      <c r="B9" s="80" t="s">
        <v>123</v>
      </c>
      <c r="C9" s="80" t="s">
        <v>483</v>
      </c>
      <c r="D9" s="80" t="s">
        <v>215</v>
      </c>
      <c r="E9" s="80" t="s">
        <v>720</v>
      </c>
      <c r="F9" s="80" t="s">
        <v>721</v>
      </c>
      <c r="G9" s="80" t="s">
        <v>525</v>
      </c>
      <c r="H9" s="80" t="s">
        <v>123</v>
      </c>
      <c r="I9" s="80" t="s">
        <v>314</v>
      </c>
      <c r="J9" s="80" t="s">
        <v>525</v>
      </c>
      <c r="K9" s="80" t="s">
        <v>1117</v>
      </c>
      <c r="L9" s="80" t="s">
        <v>1192</v>
      </c>
      <c r="M9" s="80" t="s">
        <v>1196</v>
      </c>
      <c r="N9" s="80" t="s">
        <v>1194</v>
      </c>
      <c r="O9" s="91" t="s">
        <v>1104</v>
      </c>
      <c r="P9" s="92">
        <v>317.16000000000003</v>
      </c>
      <c r="Q9" s="22">
        <v>1</v>
      </c>
    </row>
    <row r="10" spans="1:17" s="1" customFormat="1" ht="35.1" customHeight="1" x14ac:dyDescent="0.25">
      <c r="A10" s="80" t="s">
        <v>449</v>
      </c>
      <c r="B10" s="80" t="s">
        <v>123</v>
      </c>
      <c r="C10" s="80" t="s">
        <v>742</v>
      </c>
      <c r="D10" s="80" t="s">
        <v>901</v>
      </c>
      <c r="E10" s="80" t="s">
        <v>902</v>
      </c>
      <c r="F10" s="80" t="s">
        <v>903</v>
      </c>
      <c r="G10" s="80" t="s">
        <v>525</v>
      </c>
      <c r="H10" s="80" t="s">
        <v>123</v>
      </c>
      <c r="I10" s="80" t="s">
        <v>525</v>
      </c>
      <c r="J10" s="80" t="s">
        <v>525</v>
      </c>
      <c r="K10" s="80" t="s">
        <v>36</v>
      </c>
      <c r="L10" s="80" t="s">
        <v>904</v>
      </c>
      <c r="M10" s="80" t="s">
        <v>905</v>
      </c>
      <c r="N10" s="80" t="s">
        <v>0</v>
      </c>
      <c r="O10" s="91" t="s">
        <v>1050</v>
      </c>
      <c r="P10" s="92">
        <v>3.5</v>
      </c>
      <c r="Q10" s="22">
        <v>1</v>
      </c>
    </row>
    <row r="11" spans="1:17" s="1" customFormat="1" ht="35.1" customHeight="1" x14ac:dyDescent="0.25">
      <c r="A11" s="80" t="s">
        <v>449</v>
      </c>
      <c r="B11" s="80" t="s">
        <v>123</v>
      </c>
      <c r="C11" s="80" t="s">
        <v>742</v>
      </c>
      <c r="D11" s="80" t="s">
        <v>901</v>
      </c>
      <c r="E11" s="80" t="s">
        <v>906</v>
      </c>
      <c r="F11" s="80" t="s">
        <v>907</v>
      </c>
      <c r="G11" s="80" t="s">
        <v>525</v>
      </c>
      <c r="H11" s="80" t="s">
        <v>123</v>
      </c>
      <c r="I11" s="80" t="s">
        <v>525</v>
      </c>
      <c r="J11" s="80" t="s">
        <v>525</v>
      </c>
      <c r="K11" s="80" t="s">
        <v>36</v>
      </c>
      <c r="L11" s="80" t="s">
        <v>904</v>
      </c>
      <c r="M11" s="80" t="s">
        <v>908</v>
      </c>
      <c r="N11" s="80" t="s">
        <v>0</v>
      </c>
      <c r="O11" s="91" t="s">
        <v>1050</v>
      </c>
      <c r="P11" s="92">
        <v>3.5</v>
      </c>
      <c r="Q11" s="22">
        <v>1</v>
      </c>
    </row>
    <row r="12" spans="1:17" s="1" customFormat="1" ht="35.1" customHeight="1" x14ac:dyDescent="0.25">
      <c r="A12" s="80" t="s">
        <v>449</v>
      </c>
      <c r="B12" s="80" t="s">
        <v>123</v>
      </c>
      <c r="C12" s="80" t="s">
        <v>742</v>
      </c>
      <c r="D12" s="80" t="s">
        <v>926</v>
      </c>
      <c r="E12" s="80" t="s">
        <v>927</v>
      </c>
      <c r="F12" s="80" t="s">
        <v>928</v>
      </c>
      <c r="G12" s="80" t="s">
        <v>525</v>
      </c>
      <c r="H12" s="80" t="s">
        <v>123</v>
      </c>
      <c r="I12" s="80" t="s">
        <v>525</v>
      </c>
      <c r="J12" s="80" t="s">
        <v>525</v>
      </c>
      <c r="K12" s="80" t="s">
        <v>33</v>
      </c>
      <c r="L12" s="80" t="s">
        <v>929</v>
      </c>
      <c r="M12" s="80" t="s">
        <v>930</v>
      </c>
      <c r="N12" s="80" t="s">
        <v>333</v>
      </c>
      <c r="O12" s="91" t="s">
        <v>1065</v>
      </c>
      <c r="P12" s="92">
        <v>6.8</v>
      </c>
      <c r="Q12" s="22">
        <v>1</v>
      </c>
    </row>
    <row r="13" spans="1:17" s="1" customFormat="1" ht="35.1" customHeight="1" x14ac:dyDescent="0.25">
      <c r="A13" s="80" t="s">
        <v>449</v>
      </c>
      <c r="B13" s="80" t="s">
        <v>123</v>
      </c>
      <c r="C13" s="80" t="s">
        <v>742</v>
      </c>
      <c r="D13" s="80" t="s">
        <v>926</v>
      </c>
      <c r="E13" s="80" t="s">
        <v>931</v>
      </c>
      <c r="F13" s="80" t="s">
        <v>932</v>
      </c>
      <c r="G13" s="80" t="s">
        <v>525</v>
      </c>
      <c r="H13" s="80" t="s">
        <v>123</v>
      </c>
      <c r="I13" s="80" t="s">
        <v>525</v>
      </c>
      <c r="J13" s="80" t="s">
        <v>525</v>
      </c>
      <c r="K13" s="80" t="s">
        <v>33</v>
      </c>
      <c r="L13" s="80" t="s">
        <v>929</v>
      </c>
      <c r="M13" s="80" t="s">
        <v>933</v>
      </c>
      <c r="N13" s="80" t="s">
        <v>333</v>
      </c>
      <c r="O13" s="91" t="s">
        <v>1065</v>
      </c>
      <c r="P13" s="92">
        <v>6.8</v>
      </c>
      <c r="Q13" s="22">
        <v>1</v>
      </c>
    </row>
    <row r="14" spans="1:17" s="1" customFormat="1" ht="35.1" customHeight="1" x14ac:dyDescent="0.25">
      <c r="A14" s="80" t="s">
        <v>449</v>
      </c>
      <c r="B14" s="80" t="s">
        <v>123</v>
      </c>
      <c r="C14" s="80" t="s">
        <v>482</v>
      </c>
      <c r="D14" s="80" t="s">
        <v>909</v>
      </c>
      <c r="E14" s="80" t="s">
        <v>194</v>
      </c>
      <c r="F14" s="80" t="s">
        <v>910</v>
      </c>
      <c r="G14" s="80" t="s">
        <v>525</v>
      </c>
      <c r="H14" s="80" t="s">
        <v>123</v>
      </c>
      <c r="I14" s="80" t="s">
        <v>525</v>
      </c>
      <c r="J14" s="80" t="s">
        <v>495</v>
      </c>
      <c r="K14" s="80" t="s">
        <v>911</v>
      </c>
      <c r="L14" s="80" t="s">
        <v>912</v>
      </c>
      <c r="M14" s="80" t="s">
        <v>913</v>
      </c>
      <c r="N14" s="80" t="s">
        <v>0</v>
      </c>
      <c r="O14" s="91" t="s">
        <v>1063</v>
      </c>
      <c r="P14" s="92">
        <v>5.2</v>
      </c>
      <c r="Q14" s="22">
        <v>1</v>
      </c>
    </row>
    <row r="15" spans="1:17" s="7" customFormat="1" ht="35.1" customHeight="1" x14ac:dyDescent="0.25">
      <c r="A15" s="80" t="s">
        <v>449</v>
      </c>
      <c r="B15" s="80" t="s">
        <v>123</v>
      </c>
      <c r="C15" s="80" t="s">
        <v>482</v>
      </c>
      <c r="D15" s="80" t="s">
        <v>909</v>
      </c>
      <c r="E15" s="80" t="s">
        <v>195</v>
      </c>
      <c r="F15" s="80" t="s">
        <v>914</v>
      </c>
      <c r="G15" s="80" t="s">
        <v>525</v>
      </c>
      <c r="H15" s="80" t="s">
        <v>123</v>
      </c>
      <c r="I15" s="80" t="s">
        <v>525</v>
      </c>
      <c r="J15" s="80" t="s">
        <v>495</v>
      </c>
      <c r="K15" s="80" t="s">
        <v>32</v>
      </c>
      <c r="L15" s="80" t="s">
        <v>580</v>
      </c>
      <c r="M15" s="80" t="s">
        <v>915</v>
      </c>
      <c r="N15" s="80" t="s">
        <v>916</v>
      </c>
      <c r="O15" s="91" t="s">
        <v>1054</v>
      </c>
      <c r="P15" s="92">
        <v>5</v>
      </c>
      <c r="Q15" s="22">
        <v>1</v>
      </c>
    </row>
    <row r="16" spans="1:17" s="7" customFormat="1" ht="35.1" customHeight="1" x14ac:dyDescent="0.25">
      <c r="A16" s="80" t="s">
        <v>449</v>
      </c>
      <c r="B16" s="80" t="s">
        <v>123</v>
      </c>
      <c r="C16" s="80" t="s">
        <v>482</v>
      </c>
      <c r="D16" s="80" t="s">
        <v>909</v>
      </c>
      <c r="E16" s="80" t="s">
        <v>917</v>
      </c>
      <c r="F16" s="80" t="s">
        <v>918</v>
      </c>
      <c r="G16" s="80" t="s">
        <v>525</v>
      </c>
      <c r="H16" s="80" t="s">
        <v>123</v>
      </c>
      <c r="I16" s="80" t="s">
        <v>525</v>
      </c>
      <c r="J16" s="80" t="s">
        <v>495</v>
      </c>
      <c r="K16" s="80" t="s">
        <v>32</v>
      </c>
      <c r="L16" s="80" t="s">
        <v>919</v>
      </c>
      <c r="M16" s="80" t="s">
        <v>84</v>
      </c>
      <c r="N16" s="80" t="s">
        <v>0</v>
      </c>
      <c r="O16" s="91" t="s">
        <v>1064</v>
      </c>
      <c r="P16" s="92">
        <v>7</v>
      </c>
      <c r="Q16" s="22">
        <v>1</v>
      </c>
    </row>
    <row r="17" spans="1:17" s="7" customFormat="1" ht="35.1" customHeight="1" x14ac:dyDescent="0.25">
      <c r="A17" s="80" t="s">
        <v>449</v>
      </c>
      <c r="B17" s="80" t="s">
        <v>123</v>
      </c>
      <c r="C17" s="80" t="s">
        <v>482</v>
      </c>
      <c r="D17" s="80" t="s">
        <v>909</v>
      </c>
      <c r="E17" s="80" t="s">
        <v>920</v>
      </c>
      <c r="F17" s="80" t="s">
        <v>921</v>
      </c>
      <c r="G17" s="80" t="s">
        <v>525</v>
      </c>
      <c r="H17" s="80" t="s">
        <v>123</v>
      </c>
      <c r="I17" s="80" t="s">
        <v>525</v>
      </c>
      <c r="J17" s="80" t="s">
        <v>495</v>
      </c>
      <c r="K17" s="80" t="s">
        <v>35</v>
      </c>
      <c r="L17" s="80" t="s">
        <v>59</v>
      </c>
      <c r="M17" s="80" t="s">
        <v>922</v>
      </c>
      <c r="N17" s="80" t="s">
        <v>0</v>
      </c>
      <c r="O17" s="91" t="s">
        <v>1062</v>
      </c>
      <c r="P17" s="92">
        <v>7.1</v>
      </c>
      <c r="Q17" s="22">
        <v>1</v>
      </c>
    </row>
    <row r="18" spans="1:17" s="7" customFormat="1" ht="35.1" customHeight="1" x14ac:dyDescent="0.25">
      <c r="A18" s="80" t="s">
        <v>449</v>
      </c>
      <c r="B18" s="80" t="s">
        <v>123</v>
      </c>
      <c r="C18" s="80" t="s">
        <v>482</v>
      </c>
      <c r="D18" s="80" t="s">
        <v>909</v>
      </c>
      <c r="E18" s="80" t="s">
        <v>923</v>
      </c>
      <c r="F18" s="80" t="s">
        <v>924</v>
      </c>
      <c r="G18" s="80" t="s">
        <v>525</v>
      </c>
      <c r="H18" s="80" t="s">
        <v>123</v>
      </c>
      <c r="I18" s="80" t="s">
        <v>525</v>
      </c>
      <c r="J18" s="80" t="s">
        <v>495</v>
      </c>
      <c r="K18" s="80" t="s">
        <v>35</v>
      </c>
      <c r="L18" s="80" t="s">
        <v>59</v>
      </c>
      <c r="M18" s="80" t="s">
        <v>925</v>
      </c>
      <c r="N18" s="80" t="s">
        <v>0</v>
      </c>
      <c r="O18" s="91" t="s">
        <v>1062</v>
      </c>
      <c r="P18" s="92">
        <v>7.1</v>
      </c>
      <c r="Q18" s="22">
        <v>1</v>
      </c>
    </row>
    <row r="19" spans="1:17" ht="35.1" customHeight="1" x14ac:dyDescent="0.25">
      <c r="P19" s="21">
        <f>SUM(P3:P18)</f>
        <v>1003.48</v>
      </c>
      <c r="Q19" s="23">
        <f>SUM(Q3:Q18)</f>
        <v>16</v>
      </c>
    </row>
  </sheetData>
  <mergeCells count="3">
    <mergeCell ref="A1:G1"/>
    <mergeCell ref="H1:J1"/>
    <mergeCell ref="K1:Q1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AB9"/>
  <sheetViews>
    <sheetView topLeftCell="G1" zoomScale="80" zoomScaleNormal="80" workbookViewId="0">
      <selection activeCell="P14" sqref="P14"/>
    </sheetView>
  </sheetViews>
  <sheetFormatPr baseColWidth="10" defaultColWidth="19.7109375" defaultRowHeight="35.1" customHeight="1" x14ac:dyDescent="0.25"/>
  <cols>
    <col min="1" max="1" width="7.7109375" bestFit="1" customWidth="1"/>
    <col min="2" max="2" width="14.5703125" bestFit="1" customWidth="1"/>
    <col min="3" max="3" width="9.5703125" bestFit="1" customWidth="1"/>
    <col min="4" max="4" width="26.5703125" bestFit="1" customWidth="1"/>
    <col min="5" max="5" width="17.140625" bestFit="1" customWidth="1"/>
    <col min="6" max="6" width="22.140625" bestFit="1" customWidth="1"/>
    <col min="7" max="7" width="18.85546875" bestFit="1" customWidth="1"/>
    <col min="8" max="8" width="14.5703125" bestFit="1" customWidth="1"/>
    <col min="9" max="9" width="24.42578125" bestFit="1" customWidth="1"/>
    <col min="10" max="10" width="22.28515625" customWidth="1"/>
    <col min="11" max="11" width="21.42578125" bestFit="1" customWidth="1"/>
    <col min="12" max="12" width="16" bestFit="1" customWidth="1"/>
    <col min="13" max="13" width="24.42578125" bestFit="1" customWidth="1"/>
    <col min="14" max="14" width="20.85546875" bestFit="1" customWidth="1"/>
    <col min="15" max="15" width="26" bestFit="1" customWidth="1"/>
    <col min="16" max="16" width="41.42578125" bestFit="1" customWidth="1"/>
  </cols>
  <sheetData>
    <row r="1" spans="1:28" ht="35.1" customHeight="1" x14ac:dyDescent="0.25">
      <c r="A1" s="97" t="s">
        <v>1201</v>
      </c>
      <c r="B1" s="97"/>
      <c r="C1" s="97"/>
      <c r="D1" s="97"/>
      <c r="E1" s="97"/>
      <c r="F1" s="97"/>
      <c r="G1" s="97"/>
      <c r="H1" s="98" t="s">
        <v>1202</v>
      </c>
      <c r="I1" s="98"/>
      <c r="J1" s="99"/>
      <c r="K1" s="100" t="s">
        <v>1203</v>
      </c>
      <c r="L1" s="101"/>
      <c r="M1" s="101"/>
      <c r="N1" s="101"/>
      <c r="O1" s="101"/>
      <c r="P1" s="101"/>
      <c r="Q1" s="102"/>
    </row>
    <row r="2" spans="1:28" ht="35.1" customHeight="1" x14ac:dyDescent="0.25">
      <c r="A2" s="14" t="s">
        <v>441</v>
      </c>
      <c r="B2" s="14" t="s">
        <v>442</v>
      </c>
      <c r="C2" s="14" t="s">
        <v>444</v>
      </c>
      <c r="D2" s="14" t="s">
        <v>452</v>
      </c>
      <c r="E2" s="14" t="s">
        <v>443</v>
      </c>
      <c r="F2" s="14" t="s">
        <v>523</v>
      </c>
      <c r="G2" s="14" t="s">
        <v>479</v>
      </c>
      <c r="H2" s="14" t="s">
        <v>1035</v>
      </c>
      <c r="I2" s="14" t="s">
        <v>455</v>
      </c>
      <c r="J2" s="14" t="s">
        <v>1036</v>
      </c>
      <c r="K2" s="81" t="s">
        <v>445</v>
      </c>
      <c r="L2" s="81" t="s">
        <v>446</v>
      </c>
      <c r="M2" s="81" t="s">
        <v>447</v>
      </c>
      <c r="N2" s="81" t="s">
        <v>448</v>
      </c>
      <c r="O2" s="81" t="s">
        <v>1038</v>
      </c>
      <c r="P2" s="56" t="s">
        <v>1204</v>
      </c>
      <c r="Q2" s="24" t="s">
        <v>1197</v>
      </c>
    </row>
    <row r="3" spans="1:28" s="1" customFormat="1" ht="35.1" customHeight="1" x14ac:dyDescent="0.25">
      <c r="A3" s="15" t="s">
        <v>449</v>
      </c>
      <c r="B3" s="15" t="s">
        <v>24</v>
      </c>
      <c r="C3" s="15" t="s">
        <v>462</v>
      </c>
      <c r="D3" s="15" t="s">
        <v>464</v>
      </c>
      <c r="E3" s="15" t="s">
        <v>153</v>
      </c>
      <c r="F3" s="15" t="s">
        <v>739</v>
      </c>
      <c r="G3" s="15" t="s">
        <v>98</v>
      </c>
      <c r="H3" s="15" t="s">
        <v>24</v>
      </c>
      <c r="I3" s="15" t="s">
        <v>440</v>
      </c>
      <c r="J3" s="15" t="s">
        <v>462</v>
      </c>
      <c r="K3" s="15" t="s">
        <v>35</v>
      </c>
      <c r="L3" s="15" t="s">
        <v>44</v>
      </c>
      <c r="M3" s="15" t="s">
        <v>74</v>
      </c>
      <c r="N3" s="15" t="s">
        <v>0</v>
      </c>
      <c r="O3" s="88" t="s">
        <v>1046</v>
      </c>
      <c r="P3" s="89">
        <v>10</v>
      </c>
      <c r="Q3" s="19">
        <v>1</v>
      </c>
      <c r="R3"/>
      <c r="S3"/>
      <c r="T3"/>
      <c r="U3"/>
      <c r="V3"/>
      <c r="W3"/>
      <c r="X3"/>
      <c r="Y3"/>
      <c r="Z3"/>
      <c r="AA3"/>
      <c r="AB3"/>
    </row>
    <row r="4" spans="1:28" s="1" customFormat="1" ht="35.1" customHeight="1" x14ac:dyDescent="0.25">
      <c r="A4" s="15" t="s">
        <v>449</v>
      </c>
      <c r="B4" s="15" t="s">
        <v>24</v>
      </c>
      <c r="C4" s="15" t="s">
        <v>462</v>
      </c>
      <c r="D4" s="15" t="s">
        <v>464</v>
      </c>
      <c r="E4" s="15" t="s">
        <v>150</v>
      </c>
      <c r="F4" s="15" t="s">
        <v>733</v>
      </c>
      <c r="G4" s="15" t="s">
        <v>525</v>
      </c>
      <c r="H4" s="15" t="s">
        <v>24</v>
      </c>
      <c r="I4" s="15" t="s">
        <v>465</v>
      </c>
      <c r="J4" s="15" t="s">
        <v>450</v>
      </c>
      <c r="K4" s="15" t="s">
        <v>38</v>
      </c>
      <c r="L4" s="15" t="s">
        <v>42</v>
      </c>
      <c r="M4" s="15" t="s">
        <v>734</v>
      </c>
      <c r="N4" s="15" t="s">
        <v>90</v>
      </c>
      <c r="O4" s="90" t="s">
        <v>1205</v>
      </c>
      <c r="P4" s="90" t="s">
        <v>1205</v>
      </c>
      <c r="Q4" s="22">
        <v>1</v>
      </c>
      <c r="R4"/>
      <c r="S4"/>
      <c r="T4"/>
      <c r="U4"/>
      <c r="V4"/>
      <c r="W4"/>
      <c r="X4"/>
      <c r="Y4"/>
      <c r="Z4"/>
      <c r="AA4"/>
      <c r="AB4"/>
    </row>
    <row r="5" spans="1:28" s="1" customFormat="1" ht="35.1" customHeight="1" x14ac:dyDescent="0.25">
      <c r="A5" s="15" t="s">
        <v>449</v>
      </c>
      <c r="B5" s="15" t="s">
        <v>24</v>
      </c>
      <c r="C5" s="15" t="s">
        <v>462</v>
      </c>
      <c r="D5" s="15" t="s">
        <v>464</v>
      </c>
      <c r="E5" s="15" t="s">
        <v>151</v>
      </c>
      <c r="F5" s="15" t="s">
        <v>735</v>
      </c>
      <c r="G5" s="15" t="s">
        <v>525</v>
      </c>
      <c r="H5" s="15" t="s">
        <v>24</v>
      </c>
      <c r="I5" s="15" t="s">
        <v>465</v>
      </c>
      <c r="J5" s="15" t="s">
        <v>450</v>
      </c>
      <c r="K5" s="15" t="s">
        <v>38</v>
      </c>
      <c r="L5" s="15" t="s">
        <v>42</v>
      </c>
      <c r="M5" s="15" t="s">
        <v>736</v>
      </c>
      <c r="N5" s="15" t="s">
        <v>90</v>
      </c>
      <c r="O5" s="90" t="s">
        <v>1205</v>
      </c>
      <c r="P5" s="90" t="s">
        <v>1205</v>
      </c>
      <c r="Q5" s="22">
        <v>1</v>
      </c>
      <c r="R5"/>
      <c r="S5"/>
      <c r="T5"/>
      <c r="U5"/>
      <c r="V5"/>
      <c r="W5"/>
      <c r="X5"/>
      <c r="Y5"/>
      <c r="Z5"/>
      <c r="AA5"/>
      <c r="AB5"/>
    </row>
    <row r="6" spans="1:28" s="1" customFormat="1" ht="35.1" customHeight="1" x14ac:dyDescent="0.25">
      <c r="A6" s="15" t="s">
        <v>449</v>
      </c>
      <c r="B6" s="15" t="s">
        <v>24</v>
      </c>
      <c r="C6" s="15" t="s">
        <v>462</v>
      </c>
      <c r="D6" s="15" t="s">
        <v>464</v>
      </c>
      <c r="E6" s="15" t="s">
        <v>152</v>
      </c>
      <c r="F6" s="15" t="s">
        <v>737</v>
      </c>
      <c r="G6" s="15" t="s">
        <v>525</v>
      </c>
      <c r="H6" s="15" t="s">
        <v>24</v>
      </c>
      <c r="I6" s="15" t="s">
        <v>465</v>
      </c>
      <c r="J6" s="15" t="s">
        <v>450</v>
      </c>
      <c r="K6" s="15" t="s">
        <v>38</v>
      </c>
      <c r="L6" s="15" t="s">
        <v>43</v>
      </c>
      <c r="M6" s="15" t="s">
        <v>738</v>
      </c>
      <c r="N6" s="15" t="s">
        <v>91</v>
      </c>
      <c r="O6" s="90" t="s">
        <v>1205</v>
      </c>
      <c r="P6" s="90" t="s">
        <v>1205</v>
      </c>
      <c r="Q6" s="22">
        <v>1</v>
      </c>
      <c r="R6"/>
      <c r="S6"/>
      <c r="T6"/>
      <c r="U6"/>
      <c r="V6"/>
      <c r="W6"/>
      <c r="X6"/>
      <c r="Y6"/>
      <c r="Z6"/>
      <c r="AA6"/>
      <c r="AB6"/>
    </row>
    <row r="7" spans="1:28" s="3" customFormat="1" ht="35.1" customHeight="1" x14ac:dyDescent="0.25">
      <c r="A7" s="15" t="s">
        <v>449</v>
      </c>
      <c r="B7" s="15" t="s">
        <v>24</v>
      </c>
      <c r="C7" s="15" t="s">
        <v>450</v>
      </c>
      <c r="D7" s="15" t="s">
        <v>266</v>
      </c>
      <c r="E7" s="15" t="s">
        <v>1008</v>
      </c>
      <c r="F7" s="15" t="s">
        <v>1009</v>
      </c>
      <c r="G7" s="15" t="s">
        <v>525</v>
      </c>
      <c r="H7" s="15" t="s">
        <v>24</v>
      </c>
      <c r="I7" s="15" t="s">
        <v>525</v>
      </c>
      <c r="J7" s="15" t="s">
        <v>450</v>
      </c>
      <c r="K7" s="15" t="s">
        <v>32</v>
      </c>
      <c r="L7" s="15" t="s">
        <v>49</v>
      </c>
      <c r="M7" s="15" t="s">
        <v>1010</v>
      </c>
      <c r="N7" s="15" t="s">
        <v>0</v>
      </c>
      <c r="O7" s="88" t="s">
        <v>1042</v>
      </c>
      <c r="P7" s="88">
        <v>6</v>
      </c>
      <c r="Q7" s="22">
        <v>1</v>
      </c>
      <c r="R7"/>
      <c r="S7"/>
      <c r="T7"/>
      <c r="U7"/>
      <c r="V7"/>
      <c r="W7"/>
      <c r="X7"/>
      <c r="Y7"/>
      <c r="Z7"/>
      <c r="AA7"/>
      <c r="AB7"/>
    </row>
    <row r="8" spans="1:28" ht="35.1" customHeight="1" x14ac:dyDescent="0.25">
      <c r="P8" s="21">
        <f>SUM(P3:P7)</f>
        <v>16</v>
      </c>
      <c r="Q8" s="23">
        <f>SUM(Q3:Q7)</f>
        <v>5</v>
      </c>
    </row>
    <row r="9" spans="1:28" ht="35.1" customHeight="1" x14ac:dyDescent="0.25">
      <c r="Q9" s="1"/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Q4"/>
  <sheetViews>
    <sheetView topLeftCell="E1" zoomScale="80" zoomScaleNormal="80" workbookViewId="0">
      <selection activeCell="J28" sqref="J28"/>
    </sheetView>
  </sheetViews>
  <sheetFormatPr baseColWidth="10" defaultRowHeight="15" x14ac:dyDescent="0.25"/>
  <cols>
    <col min="1" max="1" width="7.7109375" bestFit="1" customWidth="1"/>
    <col min="2" max="2" width="14.5703125" bestFit="1" customWidth="1"/>
    <col min="3" max="3" width="9.5703125" bestFit="1" customWidth="1"/>
    <col min="4" max="4" width="19.5703125" bestFit="1" customWidth="1"/>
    <col min="5" max="5" width="17.140625" bestFit="1" customWidth="1"/>
    <col min="6" max="6" width="22.28515625" bestFit="1" customWidth="1"/>
    <col min="7" max="7" width="18.85546875" bestFit="1" customWidth="1"/>
    <col min="8" max="8" width="14.5703125" bestFit="1" customWidth="1"/>
    <col min="9" max="9" width="13.85546875" bestFit="1" customWidth="1"/>
    <col min="10" max="10" width="29" customWidth="1"/>
    <col min="11" max="11" width="21.42578125" bestFit="1" customWidth="1"/>
    <col min="12" max="12" width="13.5703125" bestFit="1" customWidth="1"/>
    <col min="13" max="13" width="12" bestFit="1" customWidth="1"/>
    <col min="14" max="14" width="20.85546875" bestFit="1" customWidth="1"/>
    <col min="15" max="15" width="26" bestFit="1" customWidth="1"/>
    <col min="16" max="16" width="41.42578125" bestFit="1" customWidth="1"/>
  </cols>
  <sheetData>
    <row r="1" spans="1:17" ht="35.1" customHeight="1" x14ac:dyDescent="0.25">
      <c r="A1" s="97" t="s">
        <v>1201</v>
      </c>
      <c r="B1" s="97"/>
      <c r="C1" s="97"/>
      <c r="D1" s="97"/>
      <c r="E1" s="97"/>
      <c r="F1" s="97"/>
      <c r="G1" s="97"/>
      <c r="H1" s="98" t="s">
        <v>1202</v>
      </c>
      <c r="I1" s="98"/>
      <c r="J1" s="99"/>
      <c r="K1" s="100" t="s">
        <v>1203</v>
      </c>
      <c r="L1" s="101"/>
      <c r="M1" s="101"/>
      <c r="N1" s="101"/>
      <c r="O1" s="101"/>
      <c r="P1" s="101"/>
      <c r="Q1" s="102"/>
    </row>
    <row r="2" spans="1:17" ht="35.1" customHeight="1" x14ac:dyDescent="0.25">
      <c r="A2" s="4" t="s">
        <v>441</v>
      </c>
      <c r="B2" s="4" t="s">
        <v>442</v>
      </c>
      <c r="C2" s="4" t="s">
        <v>444</v>
      </c>
      <c r="D2" s="4" t="s">
        <v>452</v>
      </c>
      <c r="E2" s="4" t="s">
        <v>443</v>
      </c>
      <c r="F2" s="4" t="s">
        <v>523</v>
      </c>
      <c r="G2" s="4" t="s">
        <v>479</v>
      </c>
      <c r="H2" s="4" t="s">
        <v>442</v>
      </c>
      <c r="I2" s="4" t="s">
        <v>455</v>
      </c>
      <c r="J2" s="4" t="s">
        <v>444</v>
      </c>
      <c r="K2" s="25" t="s">
        <v>445</v>
      </c>
      <c r="L2" s="25" t="s">
        <v>446</v>
      </c>
      <c r="M2" s="25" t="s">
        <v>447</v>
      </c>
      <c r="N2" s="25" t="s">
        <v>448</v>
      </c>
      <c r="O2" s="25" t="s">
        <v>1</v>
      </c>
      <c r="P2" s="26" t="s">
        <v>433</v>
      </c>
      <c r="Q2" s="24" t="s">
        <v>1197</v>
      </c>
    </row>
    <row r="3" spans="1:17" s="1" customFormat="1" ht="35.1" customHeight="1" x14ac:dyDescent="0.25">
      <c r="A3" s="5" t="s">
        <v>449</v>
      </c>
      <c r="B3" s="5" t="s">
        <v>934</v>
      </c>
      <c r="C3" s="5" t="s">
        <v>450</v>
      </c>
      <c r="D3" s="5" t="s">
        <v>935</v>
      </c>
      <c r="E3" s="5" t="s">
        <v>936</v>
      </c>
      <c r="F3" s="5" t="s">
        <v>937</v>
      </c>
      <c r="G3" s="5" t="s">
        <v>525</v>
      </c>
      <c r="H3" s="5" t="s">
        <v>934</v>
      </c>
      <c r="I3" s="5" t="s">
        <v>938</v>
      </c>
      <c r="J3" s="5" t="s">
        <v>450</v>
      </c>
      <c r="K3" s="5" t="s">
        <v>35</v>
      </c>
      <c r="L3" s="5" t="s">
        <v>939</v>
      </c>
      <c r="M3" s="5" t="s">
        <v>940</v>
      </c>
      <c r="N3" s="5" t="s">
        <v>0</v>
      </c>
      <c r="O3" s="6">
        <v>1.8</v>
      </c>
      <c r="P3" s="6">
        <v>7.1</v>
      </c>
      <c r="Q3" s="22">
        <v>1</v>
      </c>
    </row>
    <row r="4" spans="1:17" ht="24.95" customHeight="1" x14ac:dyDescent="0.25">
      <c r="P4" s="21">
        <f>SUM(P3)</f>
        <v>7.1</v>
      </c>
      <c r="Q4" s="23">
        <f>SUM(Q3)</f>
        <v>1</v>
      </c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16"/>
  <sheetViews>
    <sheetView topLeftCell="E1" zoomScale="85" zoomScaleNormal="85" workbookViewId="0">
      <selection activeCell="P2" sqref="P2"/>
    </sheetView>
  </sheetViews>
  <sheetFormatPr baseColWidth="10" defaultRowHeight="35.1" customHeight="1" x14ac:dyDescent="0.25"/>
  <cols>
    <col min="1" max="1" width="7.7109375" bestFit="1" customWidth="1"/>
    <col min="2" max="2" width="14.5703125" bestFit="1" customWidth="1"/>
    <col min="3" max="3" width="9.5703125" bestFit="1" customWidth="1"/>
    <col min="4" max="4" width="21.28515625" bestFit="1" customWidth="1"/>
    <col min="5" max="5" width="17.140625" bestFit="1" customWidth="1"/>
    <col min="6" max="6" width="22.7109375" bestFit="1" customWidth="1"/>
    <col min="7" max="7" width="18.85546875" bestFit="1" customWidth="1"/>
    <col min="8" max="8" width="14.5703125" bestFit="1" customWidth="1"/>
    <col min="9" max="9" width="22.28515625" bestFit="1" customWidth="1"/>
    <col min="10" max="10" width="26.7109375" customWidth="1"/>
    <col min="11" max="11" width="26.28515625" bestFit="1" customWidth="1"/>
    <col min="12" max="12" width="18" bestFit="1" customWidth="1"/>
    <col min="13" max="13" width="13" bestFit="1" customWidth="1"/>
    <col min="14" max="14" width="20.85546875" bestFit="1" customWidth="1"/>
    <col min="15" max="15" width="26" bestFit="1" customWidth="1"/>
    <col min="16" max="16" width="41.42578125" bestFit="1" customWidth="1"/>
  </cols>
  <sheetData>
    <row r="1" spans="1:17" ht="35.1" customHeight="1" x14ac:dyDescent="0.25">
      <c r="A1" s="97" t="s">
        <v>1201</v>
      </c>
      <c r="B1" s="97"/>
      <c r="C1" s="97"/>
      <c r="D1" s="97"/>
      <c r="E1" s="97"/>
      <c r="F1" s="97"/>
      <c r="G1" s="97"/>
      <c r="H1" s="98" t="s">
        <v>1202</v>
      </c>
      <c r="I1" s="98"/>
      <c r="J1" s="99"/>
      <c r="K1" s="100" t="s">
        <v>1203</v>
      </c>
      <c r="L1" s="101"/>
      <c r="M1" s="101"/>
      <c r="N1" s="101"/>
      <c r="O1" s="101"/>
      <c r="P1" s="101"/>
      <c r="Q1" s="102"/>
    </row>
    <row r="2" spans="1:17" s="7" customFormat="1" ht="35.1" customHeight="1" x14ac:dyDescent="0.25">
      <c r="A2" s="28" t="s">
        <v>441</v>
      </c>
      <c r="B2" s="28" t="s">
        <v>442</v>
      </c>
      <c r="C2" s="28" t="s">
        <v>444</v>
      </c>
      <c r="D2" s="28" t="s">
        <v>452</v>
      </c>
      <c r="E2" s="28" t="s">
        <v>443</v>
      </c>
      <c r="F2" s="28" t="s">
        <v>523</v>
      </c>
      <c r="G2" s="28" t="s">
        <v>479</v>
      </c>
      <c r="H2" s="28" t="s">
        <v>1035</v>
      </c>
      <c r="I2" s="28" t="s">
        <v>455</v>
      </c>
      <c r="J2" s="28" t="s">
        <v>1036</v>
      </c>
      <c r="K2" s="29" t="s">
        <v>445</v>
      </c>
      <c r="L2" s="29" t="s">
        <v>446</v>
      </c>
      <c r="M2" s="29" t="s">
        <v>447</v>
      </c>
      <c r="N2" s="29" t="s">
        <v>448</v>
      </c>
      <c r="O2" s="29" t="s">
        <v>1038</v>
      </c>
      <c r="P2" s="56" t="s">
        <v>1204</v>
      </c>
      <c r="Q2" s="24" t="s">
        <v>1197</v>
      </c>
    </row>
    <row r="3" spans="1:17" s="1" customFormat="1" ht="35.1" customHeight="1" x14ac:dyDescent="0.25">
      <c r="A3" s="32" t="s">
        <v>449</v>
      </c>
      <c r="B3" s="32" t="s">
        <v>466</v>
      </c>
      <c r="C3" s="32" t="s">
        <v>456</v>
      </c>
      <c r="D3" s="32" t="s">
        <v>353</v>
      </c>
      <c r="E3" s="32" t="s">
        <v>352</v>
      </c>
      <c r="F3" s="32" t="s">
        <v>606</v>
      </c>
      <c r="G3" s="32" t="s">
        <v>525</v>
      </c>
      <c r="H3" s="32" t="s">
        <v>18</v>
      </c>
      <c r="I3" s="32" t="s">
        <v>525</v>
      </c>
      <c r="J3" s="32" t="s">
        <v>462</v>
      </c>
      <c r="K3" s="32" t="s">
        <v>33</v>
      </c>
      <c r="L3" s="32" t="s">
        <v>354</v>
      </c>
      <c r="M3" s="32" t="s">
        <v>355</v>
      </c>
      <c r="N3" s="32" t="s">
        <v>0</v>
      </c>
      <c r="O3" s="32" t="s">
        <v>1043</v>
      </c>
      <c r="P3" s="33">
        <v>12.1</v>
      </c>
      <c r="Q3" s="19">
        <v>1</v>
      </c>
    </row>
    <row r="4" spans="1:17" s="1" customFormat="1" ht="35.1" customHeight="1" x14ac:dyDescent="0.25">
      <c r="A4" s="32" t="s">
        <v>449</v>
      </c>
      <c r="B4" s="32" t="s">
        <v>18</v>
      </c>
      <c r="C4" s="32" t="s">
        <v>450</v>
      </c>
      <c r="D4" s="32" t="s">
        <v>598</v>
      </c>
      <c r="E4" s="32" t="s">
        <v>158</v>
      </c>
      <c r="F4" s="32" t="s">
        <v>600</v>
      </c>
      <c r="G4" s="32" t="s">
        <v>116</v>
      </c>
      <c r="H4" s="32" t="s">
        <v>18</v>
      </c>
      <c r="I4" s="32" t="s">
        <v>512</v>
      </c>
      <c r="J4" s="32" t="s">
        <v>456</v>
      </c>
      <c r="K4" s="32" t="s">
        <v>33</v>
      </c>
      <c r="L4" s="32" t="s">
        <v>231</v>
      </c>
      <c r="M4" s="32" t="s">
        <v>86</v>
      </c>
      <c r="N4" s="32" t="s">
        <v>92</v>
      </c>
      <c r="O4" s="32" t="s">
        <v>1089</v>
      </c>
      <c r="P4" s="33">
        <v>28</v>
      </c>
      <c r="Q4" s="19">
        <v>1</v>
      </c>
    </row>
    <row r="5" spans="1:17" s="1" customFormat="1" ht="35.1" customHeight="1" x14ac:dyDescent="0.25">
      <c r="A5" s="32" t="s">
        <v>449</v>
      </c>
      <c r="B5" s="32" t="s">
        <v>18</v>
      </c>
      <c r="C5" s="32" t="s">
        <v>450</v>
      </c>
      <c r="D5" s="32" t="s">
        <v>598</v>
      </c>
      <c r="E5" s="32" t="s">
        <v>159</v>
      </c>
      <c r="F5" s="32" t="s">
        <v>601</v>
      </c>
      <c r="G5" s="32" t="s">
        <v>117</v>
      </c>
      <c r="H5" s="32" t="s">
        <v>18</v>
      </c>
      <c r="I5" s="32" t="s">
        <v>511</v>
      </c>
      <c r="J5" s="32" t="s">
        <v>482</v>
      </c>
      <c r="K5" s="32" t="s">
        <v>32</v>
      </c>
      <c r="L5" s="32" t="s">
        <v>232</v>
      </c>
      <c r="M5" s="32" t="s">
        <v>602</v>
      </c>
      <c r="N5" s="32" t="s">
        <v>92</v>
      </c>
      <c r="O5" s="32" t="s">
        <v>1076</v>
      </c>
      <c r="P5" s="33">
        <v>9.5</v>
      </c>
      <c r="Q5" s="19">
        <v>1</v>
      </c>
    </row>
    <row r="6" spans="1:17" s="1" customFormat="1" ht="35.1" customHeight="1" x14ac:dyDescent="0.25">
      <c r="A6" s="32" t="s">
        <v>449</v>
      </c>
      <c r="B6" s="32" t="s">
        <v>18</v>
      </c>
      <c r="C6" s="32" t="s">
        <v>450</v>
      </c>
      <c r="D6" s="32" t="s">
        <v>504</v>
      </c>
      <c r="E6" s="32" t="s">
        <v>610</v>
      </c>
      <c r="F6" s="32" t="s">
        <v>611</v>
      </c>
      <c r="G6" s="32" t="s">
        <v>525</v>
      </c>
      <c r="H6" s="32" t="s">
        <v>18</v>
      </c>
      <c r="I6" s="32" t="s">
        <v>514</v>
      </c>
      <c r="J6" s="32" t="s">
        <v>450</v>
      </c>
      <c r="K6" s="32" t="s">
        <v>33</v>
      </c>
      <c r="L6" s="32" t="s">
        <v>612</v>
      </c>
      <c r="M6" s="32" t="s">
        <v>515</v>
      </c>
      <c r="N6" s="32" t="s">
        <v>0</v>
      </c>
      <c r="O6" s="32" t="s">
        <v>1090</v>
      </c>
      <c r="P6" s="33">
        <v>3.4</v>
      </c>
      <c r="Q6" s="19">
        <v>1</v>
      </c>
    </row>
    <row r="7" spans="1:17" s="1" customFormat="1" ht="35.1" customHeight="1" x14ac:dyDescent="0.25">
      <c r="A7" s="32" t="s">
        <v>449</v>
      </c>
      <c r="B7" s="32" t="s">
        <v>18</v>
      </c>
      <c r="C7" s="32" t="s">
        <v>450</v>
      </c>
      <c r="D7" s="32" t="s">
        <v>504</v>
      </c>
      <c r="E7" s="32" t="s">
        <v>613</v>
      </c>
      <c r="F7" s="32" t="s">
        <v>614</v>
      </c>
      <c r="G7" s="32" t="s">
        <v>525</v>
      </c>
      <c r="H7" s="32" t="s">
        <v>18</v>
      </c>
      <c r="I7" s="32" t="s">
        <v>525</v>
      </c>
      <c r="J7" s="32" t="s">
        <v>450</v>
      </c>
      <c r="K7" s="32" t="s">
        <v>33</v>
      </c>
      <c r="L7" s="32" t="s">
        <v>615</v>
      </c>
      <c r="M7" s="32" t="s">
        <v>616</v>
      </c>
      <c r="N7" s="32" t="s">
        <v>0</v>
      </c>
      <c r="O7" s="32" t="s">
        <v>1092</v>
      </c>
      <c r="P7" s="33">
        <v>9.4</v>
      </c>
      <c r="Q7" s="19">
        <v>1</v>
      </c>
    </row>
    <row r="8" spans="1:17" s="1" customFormat="1" ht="35.1" customHeight="1" x14ac:dyDescent="0.25">
      <c r="A8" s="32" t="s">
        <v>449</v>
      </c>
      <c r="B8" s="32" t="s">
        <v>18</v>
      </c>
      <c r="C8" s="32" t="s">
        <v>450</v>
      </c>
      <c r="D8" s="32" t="s">
        <v>598</v>
      </c>
      <c r="E8" s="32" t="s">
        <v>617</v>
      </c>
      <c r="F8" s="32" t="s">
        <v>618</v>
      </c>
      <c r="G8" s="32" t="s">
        <v>525</v>
      </c>
      <c r="H8" s="32" t="s">
        <v>18</v>
      </c>
      <c r="I8" s="32" t="s">
        <v>525</v>
      </c>
      <c r="J8" s="32" t="s">
        <v>482</v>
      </c>
      <c r="K8" s="32" t="s">
        <v>33</v>
      </c>
      <c r="L8" s="32" t="s">
        <v>619</v>
      </c>
      <c r="M8" s="32" t="s">
        <v>513</v>
      </c>
      <c r="N8" s="32" t="s">
        <v>0</v>
      </c>
      <c r="O8" s="32" t="s">
        <v>1050</v>
      </c>
      <c r="P8" s="33">
        <v>5.2</v>
      </c>
      <c r="Q8" s="19">
        <v>1</v>
      </c>
    </row>
    <row r="9" spans="1:17" s="1" customFormat="1" ht="35.1" customHeight="1" x14ac:dyDescent="0.25">
      <c r="A9" s="32" t="s">
        <v>449</v>
      </c>
      <c r="B9" s="32" t="s">
        <v>18</v>
      </c>
      <c r="C9" s="32" t="s">
        <v>450</v>
      </c>
      <c r="D9" s="32" t="s">
        <v>598</v>
      </c>
      <c r="E9" s="32" t="s">
        <v>620</v>
      </c>
      <c r="F9" s="32" t="s">
        <v>621</v>
      </c>
      <c r="G9" s="32" t="s">
        <v>525</v>
      </c>
      <c r="H9" s="32" t="s">
        <v>18</v>
      </c>
      <c r="I9" s="32" t="s">
        <v>511</v>
      </c>
      <c r="J9" s="32" t="s">
        <v>450</v>
      </c>
      <c r="K9" s="32" t="s">
        <v>36</v>
      </c>
      <c r="L9" s="32" t="s">
        <v>622</v>
      </c>
      <c r="M9" s="32" t="s">
        <v>623</v>
      </c>
      <c r="N9" s="32" t="s">
        <v>0</v>
      </c>
      <c r="O9" s="32" t="s">
        <v>1078</v>
      </c>
      <c r="P9" s="33">
        <v>5</v>
      </c>
      <c r="Q9" s="19">
        <v>1</v>
      </c>
    </row>
    <row r="10" spans="1:17" s="1" customFormat="1" ht="35.1" customHeight="1" x14ac:dyDescent="0.25">
      <c r="A10" s="32" t="s">
        <v>449</v>
      </c>
      <c r="B10" s="32" t="s">
        <v>18</v>
      </c>
      <c r="C10" s="32" t="s">
        <v>450</v>
      </c>
      <c r="D10" s="32" t="s">
        <v>598</v>
      </c>
      <c r="E10" s="32" t="s">
        <v>624</v>
      </c>
      <c r="F10" s="32" t="s">
        <v>625</v>
      </c>
      <c r="G10" s="32" t="s">
        <v>525</v>
      </c>
      <c r="H10" s="32" t="s">
        <v>18</v>
      </c>
      <c r="I10" s="32" t="s">
        <v>511</v>
      </c>
      <c r="J10" s="32" t="s">
        <v>450</v>
      </c>
      <c r="K10" s="32" t="s">
        <v>36</v>
      </c>
      <c r="L10" s="32" t="s">
        <v>622</v>
      </c>
      <c r="M10" s="32" t="s">
        <v>525</v>
      </c>
      <c r="N10" s="32" t="s">
        <v>0</v>
      </c>
      <c r="O10" s="32" t="s">
        <v>1078</v>
      </c>
      <c r="P10" s="33">
        <v>5</v>
      </c>
      <c r="Q10" s="19">
        <v>1</v>
      </c>
    </row>
    <row r="11" spans="1:17" s="1" customFormat="1" ht="35.1" customHeight="1" x14ac:dyDescent="0.25">
      <c r="A11" s="32" t="s">
        <v>449</v>
      </c>
      <c r="B11" s="32" t="s">
        <v>18</v>
      </c>
      <c r="C11" s="32" t="s">
        <v>450</v>
      </c>
      <c r="D11" s="32" t="s">
        <v>598</v>
      </c>
      <c r="E11" s="32" t="s">
        <v>157</v>
      </c>
      <c r="F11" s="32" t="s">
        <v>599</v>
      </c>
      <c r="G11" s="32" t="s">
        <v>115</v>
      </c>
      <c r="H11" s="32" t="s">
        <v>18</v>
      </c>
      <c r="I11" s="32" t="s">
        <v>512</v>
      </c>
      <c r="J11" s="32" t="s">
        <v>456</v>
      </c>
      <c r="K11" s="32" t="s">
        <v>33</v>
      </c>
      <c r="L11" s="32" t="s">
        <v>61</v>
      </c>
      <c r="M11" s="32" t="s">
        <v>85</v>
      </c>
      <c r="N11" s="32" t="s">
        <v>92</v>
      </c>
      <c r="O11" s="32" t="s">
        <v>1089</v>
      </c>
      <c r="P11" s="33">
        <v>22.4</v>
      </c>
      <c r="Q11" s="19">
        <v>1</v>
      </c>
    </row>
    <row r="12" spans="1:17" s="1" customFormat="1" ht="35.1" customHeight="1" x14ac:dyDescent="0.25">
      <c r="A12" s="32" t="s">
        <v>449</v>
      </c>
      <c r="B12" s="32" t="s">
        <v>18</v>
      </c>
      <c r="C12" s="32" t="s">
        <v>482</v>
      </c>
      <c r="D12" s="32" t="s">
        <v>598</v>
      </c>
      <c r="E12" s="32" t="s">
        <v>626</v>
      </c>
      <c r="F12" s="32" t="s">
        <v>627</v>
      </c>
      <c r="G12" s="32" t="s">
        <v>525</v>
      </c>
      <c r="H12" s="32" t="s">
        <v>18</v>
      </c>
      <c r="I12" s="32" t="s">
        <v>525</v>
      </c>
      <c r="J12" s="32" t="s">
        <v>482</v>
      </c>
      <c r="K12" s="32" t="s">
        <v>32</v>
      </c>
      <c r="L12" s="32" t="s">
        <v>628</v>
      </c>
      <c r="M12" s="32" t="s">
        <v>629</v>
      </c>
      <c r="N12" s="32" t="s">
        <v>0</v>
      </c>
      <c r="O12" s="32" t="s">
        <v>1050</v>
      </c>
      <c r="P12" s="33">
        <v>3.5</v>
      </c>
      <c r="Q12" s="19">
        <v>1</v>
      </c>
    </row>
    <row r="13" spans="1:17" s="1" customFormat="1" ht="35.1" customHeight="1" x14ac:dyDescent="0.25">
      <c r="A13" s="32" t="s">
        <v>449</v>
      </c>
      <c r="B13" s="32" t="s">
        <v>18</v>
      </c>
      <c r="C13" s="32" t="s">
        <v>482</v>
      </c>
      <c r="D13" s="32" t="s">
        <v>598</v>
      </c>
      <c r="E13" s="32" t="s">
        <v>630</v>
      </c>
      <c r="F13" s="32" t="s">
        <v>631</v>
      </c>
      <c r="G13" s="32" t="s">
        <v>525</v>
      </c>
      <c r="H13" s="32" t="s">
        <v>18</v>
      </c>
      <c r="I13" s="32" t="s">
        <v>525</v>
      </c>
      <c r="J13" s="32" t="s">
        <v>482</v>
      </c>
      <c r="K13" s="32" t="s">
        <v>32</v>
      </c>
      <c r="L13" s="32" t="s">
        <v>628</v>
      </c>
      <c r="M13" s="32" t="s">
        <v>632</v>
      </c>
      <c r="N13" s="32" t="s">
        <v>0</v>
      </c>
      <c r="O13" s="32" t="s">
        <v>1050</v>
      </c>
      <c r="P13" s="33">
        <v>3.5</v>
      </c>
      <c r="Q13" s="19">
        <v>1</v>
      </c>
    </row>
    <row r="14" spans="1:17" s="1" customFormat="1" ht="35.1" customHeight="1" x14ac:dyDescent="0.25">
      <c r="A14" s="32" t="s">
        <v>449</v>
      </c>
      <c r="B14" s="32" t="s">
        <v>466</v>
      </c>
      <c r="C14" s="32" t="s">
        <v>467</v>
      </c>
      <c r="D14" s="32" t="s">
        <v>345</v>
      </c>
      <c r="E14" s="32" t="s">
        <v>346</v>
      </c>
      <c r="F14" s="32" t="s">
        <v>603</v>
      </c>
      <c r="G14" s="32" t="s">
        <v>525</v>
      </c>
      <c r="H14" s="32" t="s">
        <v>18</v>
      </c>
      <c r="I14" s="32" t="s">
        <v>604</v>
      </c>
      <c r="J14" s="32" t="s">
        <v>474</v>
      </c>
      <c r="K14" s="32" t="s">
        <v>33</v>
      </c>
      <c r="L14" s="32" t="s">
        <v>350</v>
      </c>
      <c r="M14" s="32" t="s">
        <v>348</v>
      </c>
      <c r="N14" s="32" t="s">
        <v>0</v>
      </c>
      <c r="O14" s="32" t="s">
        <v>1053</v>
      </c>
      <c r="P14" s="33">
        <v>12.1</v>
      </c>
      <c r="Q14" s="19">
        <v>1</v>
      </c>
    </row>
    <row r="15" spans="1:17" s="7" customFormat="1" ht="35.1" customHeight="1" x14ac:dyDescent="0.25">
      <c r="A15" s="32" t="s">
        <v>449</v>
      </c>
      <c r="B15" s="32" t="s">
        <v>466</v>
      </c>
      <c r="C15" s="32" t="s">
        <v>467</v>
      </c>
      <c r="D15" s="32" t="s">
        <v>345</v>
      </c>
      <c r="E15" s="32" t="s">
        <v>347</v>
      </c>
      <c r="F15" s="32" t="s">
        <v>605</v>
      </c>
      <c r="G15" s="32" t="s">
        <v>525</v>
      </c>
      <c r="H15" s="32" t="s">
        <v>18</v>
      </c>
      <c r="I15" s="32" t="s">
        <v>604</v>
      </c>
      <c r="J15" s="32" t="s">
        <v>474</v>
      </c>
      <c r="K15" s="32" t="s">
        <v>33</v>
      </c>
      <c r="L15" s="32" t="s">
        <v>350</v>
      </c>
      <c r="M15" s="32" t="s">
        <v>349</v>
      </c>
      <c r="N15" s="32" t="s">
        <v>0</v>
      </c>
      <c r="O15" s="32" t="s">
        <v>351</v>
      </c>
      <c r="P15" s="33">
        <v>12.1</v>
      </c>
      <c r="Q15" s="19">
        <v>1</v>
      </c>
    </row>
    <row r="16" spans="1:17" ht="35.1" customHeight="1" x14ac:dyDescent="0.25">
      <c r="P16" s="21">
        <f>SUM(P3:P15)</f>
        <v>131.19999999999999</v>
      </c>
      <c r="Q16" s="23">
        <f>SUM(Q3:Q15)</f>
        <v>13</v>
      </c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6"/>
  <sheetViews>
    <sheetView topLeftCell="I1" zoomScale="80" zoomScaleNormal="80" workbookViewId="0">
      <selection activeCell="P2" sqref="P2"/>
    </sheetView>
  </sheetViews>
  <sheetFormatPr baseColWidth="10" defaultRowHeight="35.1" customHeight="1" x14ac:dyDescent="0.25"/>
  <cols>
    <col min="1" max="1" width="7.7109375" bestFit="1" customWidth="1"/>
    <col min="2" max="2" width="14.5703125" bestFit="1" customWidth="1"/>
    <col min="3" max="3" width="9.5703125" bestFit="1" customWidth="1"/>
    <col min="4" max="4" width="15" bestFit="1" customWidth="1"/>
    <col min="5" max="5" width="17.140625" bestFit="1" customWidth="1"/>
    <col min="6" max="6" width="22.28515625" bestFit="1" customWidth="1"/>
    <col min="7" max="7" width="18.85546875" bestFit="1" customWidth="1"/>
    <col min="8" max="8" width="14.5703125" bestFit="1" customWidth="1"/>
    <col min="9" max="9" width="11.5703125" bestFit="1" customWidth="1"/>
    <col min="10" max="10" width="32.5703125" customWidth="1"/>
    <col min="11" max="11" width="26.28515625" bestFit="1" customWidth="1"/>
    <col min="12" max="12" width="13.7109375" bestFit="1" customWidth="1"/>
    <col min="13" max="13" width="12" bestFit="1" customWidth="1"/>
    <col min="14" max="14" width="20.85546875" bestFit="1" customWidth="1"/>
    <col min="15" max="15" width="26" bestFit="1" customWidth="1"/>
    <col min="16" max="16" width="41.42578125" bestFit="1" customWidth="1"/>
  </cols>
  <sheetData>
    <row r="1" spans="1:17" ht="35.1" customHeight="1" x14ac:dyDescent="0.25">
      <c r="A1" s="97" t="s">
        <v>1201</v>
      </c>
      <c r="B1" s="97"/>
      <c r="C1" s="97"/>
      <c r="D1" s="97"/>
      <c r="E1" s="97"/>
      <c r="F1" s="97"/>
      <c r="G1" s="97"/>
      <c r="H1" s="98" t="s">
        <v>1202</v>
      </c>
      <c r="I1" s="98"/>
      <c r="J1" s="99"/>
      <c r="K1" s="100" t="s">
        <v>1203</v>
      </c>
      <c r="L1" s="101"/>
      <c r="M1" s="101"/>
      <c r="N1" s="101"/>
      <c r="O1" s="101"/>
      <c r="P1" s="101"/>
      <c r="Q1" s="102"/>
    </row>
    <row r="2" spans="1:17" ht="35.1" customHeight="1" x14ac:dyDescent="0.25">
      <c r="A2" s="28" t="s">
        <v>441</v>
      </c>
      <c r="B2" s="28" t="s">
        <v>442</v>
      </c>
      <c r="C2" s="28" t="s">
        <v>444</v>
      </c>
      <c r="D2" s="28" t="s">
        <v>452</v>
      </c>
      <c r="E2" s="28" t="s">
        <v>443</v>
      </c>
      <c r="F2" s="28" t="s">
        <v>523</v>
      </c>
      <c r="G2" s="28" t="s">
        <v>479</v>
      </c>
      <c r="H2" s="28" t="s">
        <v>442</v>
      </c>
      <c r="I2" s="28" t="s">
        <v>455</v>
      </c>
      <c r="J2" s="28" t="s">
        <v>444</v>
      </c>
      <c r="K2" s="29" t="s">
        <v>445</v>
      </c>
      <c r="L2" s="29" t="s">
        <v>446</v>
      </c>
      <c r="M2" s="29" t="s">
        <v>447</v>
      </c>
      <c r="N2" s="29" t="s">
        <v>448</v>
      </c>
      <c r="O2" s="29" t="s">
        <v>1</v>
      </c>
      <c r="P2" s="56" t="s">
        <v>1204</v>
      </c>
      <c r="Q2" s="24" t="s">
        <v>1197</v>
      </c>
    </row>
    <row r="3" spans="1:17" s="1" customFormat="1" ht="35.1" customHeight="1" x14ac:dyDescent="0.25">
      <c r="A3" s="30" t="s">
        <v>449</v>
      </c>
      <c r="B3" s="30" t="s">
        <v>25</v>
      </c>
      <c r="C3" s="30" t="s">
        <v>450</v>
      </c>
      <c r="D3" s="30" t="s">
        <v>496</v>
      </c>
      <c r="E3" s="30" t="s">
        <v>160</v>
      </c>
      <c r="F3" s="30" t="s">
        <v>808</v>
      </c>
      <c r="G3" s="30" t="s">
        <v>99</v>
      </c>
      <c r="H3" s="30" t="s">
        <v>25</v>
      </c>
      <c r="I3" s="30" t="s">
        <v>809</v>
      </c>
      <c r="J3" s="30" t="s">
        <v>525</v>
      </c>
      <c r="K3" s="30" t="s">
        <v>39</v>
      </c>
      <c r="L3" s="30" t="s">
        <v>45</v>
      </c>
      <c r="M3" s="30" t="s">
        <v>75</v>
      </c>
      <c r="N3" s="30" t="s">
        <v>0</v>
      </c>
      <c r="O3" s="30" t="s">
        <v>1062</v>
      </c>
      <c r="P3" s="31">
        <v>8.3000000000000007</v>
      </c>
      <c r="Q3" s="19">
        <v>1</v>
      </c>
    </row>
    <row r="4" spans="1:17" s="7" customFormat="1" ht="35.1" customHeight="1" x14ac:dyDescent="0.25">
      <c r="A4" s="30" t="s">
        <v>449</v>
      </c>
      <c r="B4" s="30" t="s">
        <v>25</v>
      </c>
      <c r="C4" s="30" t="s">
        <v>482</v>
      </c>
      <c r="D4" s="30" t="s">
        <v>339</v>
      </c>
      <c r="E4" s="30" t="s">
        <v>393</v>
      </c>
      <c r="F4" s="30" t="s">
        <v>811</v>
      </c>
      <c r="G4" s="30" t="s">
        <v>525</v>
      </c>
      <c r="H4" s="30" t="s">
        <v>25</v>
      </c>
      <c r="I4" s="30" t="s">
        <v>525</v>
      </c>
      <c r="J4" s="30" t="s">
        <v>525</v>
      </c>
      <c r="K4" s="30" t="s">
        <v>33</v>
      </c>
      <c r="L4" s="30" t="s">
        <v>394</v>
      </c>
      <c r="M4" s="30" t="s">
        <v>525</v>
      </c>
      <c r="N4" s="30" t="s">
        <v>0</v>
      </c>
      <c r="O4" s="30" t="s">
        <v>1066</v>
      </c>
      <c r="P4" s="31">
        <v>40</v>
      </c>
      <c r="Q4" s="19">
        <v>1</v>
      </c>
    </row>
    <row r="5" spans="1:17" s="7" customFormat="1" ht="35.1" customHeight="1" x14ac:dyDescent="0.25">
      <c r="A5" s="30" t="s">
        <v>449</v>
      </c>
      <c r="B5" s="30" t="s">
        <v>25</v>
      </c>
      <c r="C5" s="30" t="s">
        <v>482</v>
      </c>
      <c r="D5" s="30" t="s">
        <v>339</v>
      </c>
      <c r="E5" s="30" t="s">
        <v>392</v>
      </c>
      <c r="F5" s="30" t="s">
        <v>810</v>
      </c>
      <c r="G5" s="30" t="s">
        <v>525</v>
      </c>
      <c r="H5" s="30" t="s">
        <v>25</v>
      </c>
      <c r="I5" s="30" t="s">
        <v>525</v>
      </c>
      <c r="J5" s="30" t="s">
        <v>525</v>
      </c>
      <c r="K5" s="30" t="s">
        <v>33</v>
      </c>
      <c r="L5" s="30" t="s">
        <v>394</v>
      </c>
      <c r="M5" s="30" t="s">
        <v>395</v>
      </c>
      <c r="N5" s="30" t="s">
        <v>0</v>
      </c>
      <c r="O5" s="30" t="s">
        <v>1066</v>
      </c>
      <c r="P5" s="31">
        <v>40</v>
      </c>
      <c r="Q5" s="27">
        <v>1</v>
      </c>
    </row>
    <row r="6" spans="1:17" ht="35.1" customHeight="1" x14ac:dyDescent="0.25">
      <c r="P6" s="21">
        <f>SUM(P3:P5)</f>
        <v>88.3</v>
      </c>
      <c r="Q6" s="23">
        <f>SUM(Q3:Q5)</f>
        <v>3</v>
      </c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Q13"/>
  <sheetViews>
    <sheetView topLeftCell="J1" zoomScale="80" zoomScaleNormal="80" workbookViewId="0">
      <selection activeCell="P21" sqref="P21"/>
    </sheetView>
  </sheetViews>
  <sheetFormatPr baseColWidth="10" defaultColWidth="20.5703125" defaultRowHeight="15" x14ac:dyDescent="0.25"/>
  <cols>
    <col min="1" max="1" width="7.7109375" bestFit="1" customWidth="1"/>
    <col min="2" max="2" width="14.5703125" bestFit="1" customWidth="1"/>
    <col min="3" max="3" width="9.5703125" bestFit="1" customWidth="1"/>
    <col min="4" max="4" width="17.7109375" bestFit="1" customWidth="1"/>
    <col min="5" max="5" width="17.140625" bestFit="1" customWidth="1"/>
    <col min="6" max="6" width="21" bestFit="1" customWidth="1"/>
    <col min="7" max="7" width="18.85546875" bestFit="1" customWidth="1"/>
    <col min="8" max="8" width="14.5703125" bestFit="1" customWidth="1"/>
    <col min="9" max="9" width="20.7109375" bestFit="1" customWidth="1"/>
    <col min="10" max="10" width="22.5703125" customWidth="1"/>
    <col min="11" max="11" width="13" bestFit="1" customWidth="1"/>
    <col min="12" max="12" width="34.28515625" bestFit="1" customWidth="1"/>
    <col min="13" max="13" width="25.140625" bestFit="1" customWidth="1"/>
    <col min="14" max="14" width="20.85546875" bestFit="1" customWidth="1"/>
    <col min="15" max="15" width="26" bestFit="1" customWidth="1"/>
    <col min="16" max="16" width="41.42578125" bestFit="1" customWidth="1"/>
  </cols>
  <sheetData>
    <row r="1" spans="1:17" s="1" customFormat="1" ht="35.1" customHeight="1" x14ac:dyDescent="0.25">
      <c r="A1" s="97" t="s">
        <v>1201</v>
      </c>
      <c r="B1" s="97"/>
      <c r="C1" s="97"/>
      <c r="D1" s="97"/>
      <c r="E1" s="97"/>
      <c r="F1" s="97"/>
      <c r="G1" s="97"/>
      <c r="H1" s="98" t="s">
        <v>1202</v>
      </c>
      <c r="I1" s="98"/>
      <c r="J1" s="99"/>
      <c r="K1" s="100" t="s">
        <v>1203</v>
      </c>
      <c r="L1" s="101"/>
      <c r="M1" s="101"/>
      <c r="N1" s="101"/>
      <c r="O1" s="101"/>
      <c r="P1" s="101"/>
      <c r="Q1" s="102"/>
    </row>
    <row r="2" spans="1:17" ht="24.95" customHeight="1" x14ac:dyDescent="0.25">
      <c r="A2" s="24" t="s">
        <v>441</v>
      </c>
      <c r="B2" s="24" t="s">
        <v>442</v>
      </c>
      <c r="C2" s="24" t="s">
        <v>444</v>
      </c>
      <c r="D2" s="24" t="s">
        <v>452</v>
      </c>
      <c r="E2" s="24" t="s">
        <v>443</v>
      </c>
      <c r="F2" s="24" t="s">
        <v>523</v>
      </c>
      <c r="G2" s="24" t="s">
        <v>479</v>
      </c>
      <c r="H2" s="24" t="s">
        <v>442</v>
      </c>
      <c r="I2" s="24" t="s">
        <v>455</v>
      </c>
      <c r="J2" s="24" t="s">
        <v>444</v>
      </c>
      <c r="K2" s="24" t="s">
        <v>445</v>
      </c>
      <c r="L2" s="24" t="s">
        <v>446</v>
      </c>
      <c r="M2" s="24" t="s">
        <v>447</v>
      </c>
      <c r="N2" s="24" t="s">
        <v>448</v>
      </c>
      <c r="O2" s="24" t="s">
        <v>1</v>
      </c>
      <c r="P2" s="24" t="s">
        <v>433</v>
      </c>
      <c r="Q2" s="24" t="s">
        <v>1197</v>
      </c>
    </row>
    <row r="3" spans="1:17" s="1" customFormat="1" ht="35.1" customHeight="1" x14ac:dyDescent="0.25">
      <c r="A3" s="10" t="s">
        <v>449</v>
      </c>
      <c r="B3" s="10" t="s">
        <v>28</v>
      </c>
      <c r="C3" s="10" t="s">
        <v>742</v>
      </c>
      <c r="D3" s="10" t="s">
        <v>743</v>
      </c>
      <c r="E3" s="10" t="s">
        <v>161</v>
      </c>
      <c r="F3" s="10" t="s">
        <v>746</v>
      </c>
      <c r="G3" s="10" t="s">
        <v>105</v>
      </c>
      <c r="H3" s="10" t="s">
        <v>28</v>
      </c>
      <c r="I3" s="10" t="s">
        <v>241</v>
      </c>
      <c r="J3" s="10" t="s">
        <v>525</v>
      </c>
      <c r="K3" s="10" t="s">
        <v>32</v>
      </c>
      <c r="L3" s="10" t="s">
        <v>53</v>
      </c>
      <c r="M3" s="10" t="s">
        <v>747</v>
      </c>
      <c r="N3" s="10" t="s">
        <v>0</v>
      </c>
      <c r="O3" s="10" t="s">
        <v>1047</v>
      </c>
      <c r="P3" s="11">
        <v>12.1</v>
      </c>
      <c r="Q3" s="19">
        <v>1</v>
      </c>
    </row>
    <row r="4" spans="1:17" s="1" customFormat="1" ht="35.1" customHeight="1" x14ac:dyDescent="0.25">
      <c r="A4" s="10" t="s">
        <v>449</v>
      </c>
      <c r="B4" s="10" t="s">
        <v>28</v>
      </c>
      <c r="C4" s="10" t="s">
        <v>742</v>
      </c>
      <c r="D4" s="10" t="s">
        <v>743</v>
      </c>
      <c r="E4" s="10" t="s">
        <v>162</v>
      </c>
      <c r="F4" s="10" t="s">
        <v>748</v>
      </c>
      <c r="G4" s="10" t="s">
        <v>106</v>
      </c>
      <c r="H4" s="10" t="s">
        <v>28</v>
      </c>
      <c r="I4" s="10" t="s">
        <v>525</v>
      </c>
      <c r="J4" s="10" t="s">
        <v>525</v>
      </c>
      <c r="K4" s="10" t="s">
        <v>32</v>
      </c>
      <c r="L4" s="10" t="s">
        <v>49</v>
      </c>
      <c r="M4" s="10" t="s">
        <v>242</v>
      </c>
      <c r="N4" s="10" t="s">
        <v>0</v>
      </c>
      <c r="O4" s="10" t="s">
        <v>1047</v>
      </c>
      <c r="P4" s="11">
        <v>12.1</v>
      </c>
      <c r="Q4" s="19">
        <v>1</v>
      </c>
    </row>
    <row r="5" spans="1:17" s="1" customFormat="1" ht="35.1" customHeight="1" x14ac:dyDescent="0.25">
      <c r="A5" s="10" t="s">
        <v>449</v>
      </c>
      <c r="B5" s="10" t="s">
        <v>28</v>
      </c>
      <c r="C5" s="10" t="s">
        <v>742</v>
      </c>
      <c r="D5" s="10" t="s">
        <v>743</v>
      </c>
      <c r="E5" s="10" t="s">
        <v>414</v>
      </c>
      <c r="F5" s="10" t="s">
        <v>744</v>
      </c>
      <c r="G5" s="10" t="s">
        <v>431</v>
      </c>
      <c r="H5" s="10" t="s">
        <v>28</v>
      </c>
      <c r="I5" s="10" t="s">
        <v>262</v>
      </c>
      <c r="J5" s="10" t="s">
        <v>525</v>
      </c>
      <c r="K5" s="10" t="s">
        <v>38</v>
      </c>
      <c r="L5" s="10" t="s">
        <v>276</v>
      </c>
      <c r="M5" s="10" t="s">
        <v>525</v>
      </c>
      <c r="N5" s="10" t="s">
        <v>88</v>
      </c>
      <c r="O5" s="10" t="s">
        <v>1046</v>
      </c>
      <c r="P5" s="11">
        <v>3</v>
      </c>
      <c r="Q5" s="19">
        <v>1</v>
      </c>
    </row>
    <row r="6" spans="1:17" s="1" customFormat="1" ht="35.1" customHeight="1" x14ac:dyDescent="0.25">
      <c r="A6" s="10" t="s">
        <v>449</v>
      </c>
      <c r="B6" s="10" t="s">
        <v>28</v>
      </c>
      <c r="C6" s="10" t="s">
        <v>742</v>
      </c>
      <c r="D6" s="10" t="s">
        <v>743</v>
      </c>
      <c r="E6" s="10" t="s">
        <v>415</v>
      </c>
      <c r="F6" s="10" t="s">
        <v>745</v>
      </c>
      <c r="G6" s="10" t="s">
        <v>432</v>
      </c>
      <c r="H6" s="10" t="s">
        <v>28</v>
      </c>
      <c r="I6" s="10" t="s">
        <v>262</v>
      </c>
      <c r="J6" s="10" t="s">
        <v>525</v>
      </c>
      <c r="K6" s="10" t="s">
        <v>38</v>
      </c>
      <c r="L6" s="10" t="s">
        <v>276</v>
      </c>
      <c r="M6" s="10" t="s">
        <v>525</v>
      </c>
      <c r="N6" s="10" t="s">
        <v>88</v>
      </c>
      <c r="O6" s="10" t="s">
        <v>1046</v>
      </c>
      <c r="P6" s="11">
        <v>3</v>
      </c>
      <c r="Q6" s="19">
        <v>1</v>
      </c>
    </row>
    <row r="7" spans="1:17" s="1" customFormat="1" ht="35.1" customHeight="1" x14ac:dyDescent="0.25">
      <c r="A7" s="10" t="s">
        <v>449</v>
      </c>
      <c r="B7" s="10" t="s">
        <v>28</v>
      </c>
      <c r="C7" s="10" t="s">
        <v>742</v>
      </c>
      <c r="D7" s="10" t="s">
        <v>743</v>
      </c>
      <c r="E7" s="10" t="s">
        <v>418</v>
      </c>
      <c r="F7" s="10" t="s">
        <v>750</v>
      </c>
      <c r="G7" s="10" t="s">
        <v>525</v>
      </c>
      <c r="H7" s="10" t="s">
        <v>28</v>
      </c>
      <c r="I7" s="10" t="s">
        <v>525</v>
      </c>
      <c r="J7" s="10" t="s">
        <v>525</v>
      </c>
      <c r="K7" s="10" t="s">
        <v>37</v>
      </c>
      <c r="L7" s="10" t="s">
        <v>419</v>
      </c>
      <c r="M7" s="10" t="s">
        <v>420</v>
      </c>
      <c r="N7" s="10" t="s">
        <v>88</v>
      </c>
      <c r="O7" s="10" t="s">
        <v>1102</v>
      </c>
      <c r="P7" s="11">
        <v>76.8</v>
      </c>
      <c r="Q7" s="19">
        <v>1</v>
      </c>
    </row>
    <row r="8" spans="1:17" s="1" customFormat="1" ht="35.1" customHeight="1" x14ac:dyDescent="0.25">
      <c r="A8" s="10" t="s">
        <v>449</v>
      </c>
      <c r="B8" s="10" t="s">
        <v>28</v>
      </c>
      <c r="C8" s="10" t="s">
        <v>742</v>
      </c>
      <c r="D8" s="10" t="s">
        <v>743</v>
      </c>
      <c r="E8" s="10" t="s">
        <v>421</v>
      </c>
      <c r="F8" s="10" t="s">
        <v>751</v>
      </c>
      <c r="G8" s="10" t="s">
        <v>525</v>
      </c>
      <c r="H8" s="10" t="s">
        <v>28</v>
      </c>
      <c r="I8" s="10" t="s">
        <v>525</v>
      </c>
      <c r="J8" s="10" t="s">
        <v>525</v>
      </c>
      <c r="K8" s="10" t="s">
        <v>37</v>
      </c>
      <c r="L8" s="10" t="s">
        <v>419</v>
      </c>
      <c r="M8" s="10" t="s">
        <v>422</v>
      </c>
      <c r="N8" s="10" t="s">
        <v>88</v>
      </c>
      <c r="O8" s="10" t="s">
        <v>1102</v>
      </c>
      <c r="P8" s="11">
        <v>76.8</v>
      </c>
      <c r="Q8" s="19">
        <v>1</v>
      </c>
    </row>
    <row r="9" spans="1:17" s="1" customFormat="1" ht="35.1" customHeight="1" x14ac:dyDescent="0.25">
      <c r="A9" s="10" t="s">
        <v>449</v>
      </c>
      <c r="B9" s="10" t="s">
        <v>28</v>
      </c>
      <c r="C9" s="10" t="s">
        <v>742</v>
      </c>
      <c r="D9" s="10" t="s">
        <v>743</v>
      </c>
      <c r="E9" s="10" t="s">
        <v>423</v>
      </c>
      <c r="F9" s="10" t="s">
        <v>752</v>
      </c>
      <c r="G9" s="10" t="s">
        <v>525</v>
      </c>
      <c r="H9" s="10" t="s">
        <v>28</v>
      </c>
      <c r="I9" s="10" t="s">
        <v>525</v>
      </c>
      <c r="J9" s="10" t="s">
        <v>525</v>
      </c>
      <c r="K9" s="10" t="s">
        <v>37</v>
      </c>
      <c r="L9" s="10" t="s">
        <v>424</v>
      </c>
      <c r="M9" s="10" t="s">
        <v>425</v>
      </c>
      <c r="N9" s="10" t="s">
        <v>88</v>
      </c>
      <c r="O9" s="10" t="s">
        <v>1103</v>
      </c>
      <c r="P9" s="11">
        <v>75.7</v>
      </c>
      <c r="Q9" s="19">
        <v>1</v>
      </c>
    </row>
    <row r="10" spans="1:17" ht="35.1" customHeight="1" x14ac:dyDescent="0.25">
      <c r="A10" s="10" t="s">
        <v>449</v>
      </c>
      <c r="B10" s="10" t="s">
        <v>28</v>
      </c>
      <c r="C10" s="10" t="s">
        <v>742</v>
      </c>
      <c r="D10" s="10" t="s">
        <v>743</v>
      </c>
      <c r="E10" s="10" t="s">
        <v>417</v>
      </c>
      <c r="F10" s="10" t="s">
        <v>754</v>
      </c>
      <c r="G10" s="10" t="s">
        <v>525</v>
      </c>
      <c r="H10" s="10" t="s">
        <v>28</v>
      </c>
      <c r="I10" s="10" t="s">
        <v>525</v>
      </c>
      <c r="J10" s="10" t="s">
        <v>525</v>
      </c>
      <c r="K10" s="10" t="s">
        <v>32</v>
      </c>
      <c r="L10" s="10" t="s">
        <v>435</v>
      </c>
      <c r="M10" s="10" t="s">
        <v>749</v>
      </c>
      <c r="N10" s="10" t="s">
        <v>88</v>
      </c>
      <c r="O10" s="10" t="s">
        <v>1101</v>
      </c>
      <c r="P10" s="11">
        <v>21.2</v>
      </c>
      <c r="Q10" s="19">
        <v>1</v>
      </c>
    </row>
    <row r="11" spans="1:17" ht="35.1" customHeight="1" x14ac:dyDescent="0.25">
      <c r="A11" s="10" t="s">
        <v>449</v>
      </c>
      <c r="B11" s="10" t="s">
        <v>26</v>
      </c>
      <c r="C11" s="10" t="s">
        <v>450</v>
      </c>
      <c r="D11" s="10" t="s">
        <v>753</v>
      </c>
      <c r="E11" s="10" t="s">
        <v>192</v>
      </c>
      <c r="F11" s="10" t="s">
        <v>755</v>
      </c>
      <c r="G11" s="10" t="s">
        <v>103</v>
      </c>
      <c r="H11" s="10" t="s">
        <v>28</v>
      </c>
      <c r="I11" s="10" t="s">
        <v>525</v>
      </c>
      <c r="J11" s="10" t="s">
        <v>482</v>
      </c>
      <c r="K11" s="10" t="s">
        <v>38</v>
      </c>
      <c r="L11" s="10" t="s">
        <v>50</v>
      </c>
      <c r="M11" s="10" t="s">
        <v>78</v>
      </c>
      <c r="N11" s="10" t="s">
        <v>88</v>
      </c>
      <c r="O11" s="90" t="s">
        <v>1205</v>
      </c>
      <c r="P11" s="90" t="s">
        <v>1205</v>
      </c>
      <c r="Q11" s="19">
        <v>1</v>
      </c>
    </row>
    <row r="12" spans="1:17" ht="35.1" customHeight="1" x14ac:dyDescent="0.25">
      <c r="A12" s="10" t="s">
        <v>449</v>
      </c>
      <c r="B12" s="10" t="s">
        <v>26</v>
      </c>
      <c r="C12" s="10" t="s">
        <v>450</v>
      </c>
      <c r="D12" s="10" t="s">
        <v>753</v>
      </c>
      <c r="E12" s="10" t="s">
        <v>191</v>
      </c>
      <c r="F12" s="10" t="s">
        <v>1110</v>
      </c>
      <c r="G12" s="10" t="s">
        <v>102</v>
      </c>
      <c r="H12" s="10" t="s">
        <v>28</v>
      </c>
      <c r="I12" s="10" t="s">
        <v>525</v>
      </c>
      <c r="J12" s="10" t="s">
        <v>482</v>
      </c>
      <c r="K12" s="10" t="s">
        <v>38</v>
      </c>
      <c r="L12" s="10" t="s">
        <v>50</v>
      </c>
      <c r="M12" s="10" t="s">
        <v>77</v>
      </c>
      <c r="N12" s="10" t="s">
        <v>88</v>
      </c>
      <c r="O12" s="90" t="s">
        <v>1205</v>
      </c>
      <c r="P12" s="90" t="s">
        <v>1205</v>
      </c>
      <c r="Q12" s="19">
        <v>1</v>
      </c>
    </row>
    <row r="13" spans="1:17" ht="35.1" customHeight="1" x14ac:dyDescent="0.25">
      <c r="P13" s="21">
        <f>SUM(P3:P12)</f>
        <v>280.7</v>
      </c>
      <c r="Q13" s="23">
        <f>SUM(Q3:Q12)</f>
        <v>10</v>
      </c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9"/>
  <sheetViews>
    <sheetView topLeftCell="E1" zoomScale="80" zoomScaleNormal="80" workbookViewId="0">
      <selection sqref="A1:Q1"/>
    </sheetView>
  </sheetViews>
  <sheetFormatPr baseColWidth="10" defaultRowHeight="35.1" customHeight="1" x14ac:dyDescent="0.25"/>
  <cols>
    <col min="1" max="1" width="7.7109375" bestFit="1" customWidth="1"/>
    <col min="2" max="2" width="15" bestFit="1" customWidth="1"/>
    <col min="3" max="3" width="9.5703125" bestFit="1" customWidth="1"/>
    <col min="4" max="4" width="26.5703125" bestFit="1" customWidth="1"/>
    <col min="5" max="5" width="17.140625" bestFit="1" customWidth="1"/>
    <col min="6" max="6" width="23.42578125" bestFit="1" customWidth="1"/>
    <col min="7" max="7" width="18.85546875" bestFit="1" customWidth="1"/>
    <col min="8" max="8" width="15" bestFit="1" customWidth="1"/>
    <col min="9" max="9" width="27.7109375" bestFit="1" customWidth="1"/>
    <col min="10" max="10" width="20.7109375" customWidth="1"/>
    <col min="11" max="11" width="26.28515625" bestFit="1" customWidth="1"/>
    <col min="12" max="12" width="13.7109375" bestFit="1" customWidth="1"/>
    <col min="13" max="13" width="12" bestFit="1" customWidth="1"/>
    <col min="14" max="14" width="20.85546875" bestFit="1" customWidth="1"/>
    <col min="15" max="15" width="26" bestFit="1" customWidth="1"/>
    <col min="16" max="16" width="41.42578125" bestFit="1" customWidth="1"/>
  </cols>
  <sheetData>
    <row r="1" spans="1:17" ht="35.1" customHeight="1" x14ac:dyDescent="0.25">
      <c r="A1" s="97" t="s">
        <v>1201</v>
      </c>
      <c r="B1" s="97"/>
      <c r="C1" s="97"/>
      <c r="D1" s="97"/>
      <c r="E1" s="97"/>
      <c r="F1" s="97"/>
      <c r="G1" s="97"/>
      <c r="H1" s="98" t="s">
        <v>1202</v>
      </c>
      <c r="I1" s="98"/>
      <c r="J1" s="99"/>
      <c r="K1" s="100" t="s">
        <v>1203</v>
      </c>
      <c r="L1" s="101"/>
      <c r="M1" s="101"/>
      <c r="N1" s="101"/>
      <c r="O1" s="101"/>
      <c r="P1" s="101"/>
      <c r="Q1" s="102"/>
    </row>
    <row r="2" spans="1:17" ht="35.1" customHeight="1" x14ac:dyDescent="0.25">
      <c r="A2" s="24" t="s">
        <v>441</v>
      </c>
      <c r="B2" s="24" t="s">
        <v>442</v>
      </c>
      <c r="C2" s="24" t="s">
        <v>444</v>
      </c>
      <c r="D2" s="24" t="s">
        <v>452</v>
      </c>
      <c r="E2" s="24" t="s">
        <v>443</v>
      </c>
      <c r="F2" s="24" t="s">
        <v>523</v>
      </c>
      <c r="G2" s="24" t="s">
        <v>479</v>
      </c>
      <c r="H2" s="24" t="s">
        <v>442</v>
      </c>
      <c r="I2" s="24" t="s">
        <v>455</v>
      </c>
      <c r="J2" s="24" t="s">
        <v>444</v>
      </c>
      <c r="K2" s="24" t="s">
        <v>445</v>
      </c>
      <c r="L2" s="24" t="s">
        <v>446</v>
      </c>
      <c r="M2" s="24" t="s">
        <v>447</v>
      </c>
      <c r="N2" s="24" t="s">
        <v>448</v>
      </c>
      <c r="O2" s="24" t="s">
        <v>1</v>
      </c>
      <c r="P2" s="24" t="s">
        <v>433</v>
      </c>
      <c r="Q2" s="24" t="s">
        <v>1197</v>
      </c>
    </row>
    <row r="3" spans="1:17" s="1" customFormat="1" ht="35.1" customHeight="1" x14ac:dyDescent="0.25">
      <c r="A3" s="34" t="s">
        <v>449</v>
      </c>
      <c r="B3" s="34" t="s">
        <v>27</v>
      </c>
      <c r="C3" s="34" t="s">
        <v>450</v>
      </c>
      <c r="D3" s="34" t="s">
        <v>518</v>
      </c>
      <c r="E3" s="34" t="s">
        <v>517</v>
      </c>
      <c r="F3" s="34" t="s">
        <v>722</v>
      </c>
      <c r="G3" s="34" t="s">
        <v>525</v>
      </c>
      <c r="H3" s="34" t="s">
        <v>27</v>
      </c>
      <c r="I3" s="34" t="s">
        <v>525</v>
      </c>
      <c r="J3" s="34" t="s">
        <v>450</v>
      </c>
      <c r="K3" s="34" t="s">
        <v>32</v>
      </c>
      <c r="L3" s="34" t="s">
        <v>520</v>
      </c>
      <c r="M3" s="34" t="s">
        <v>519</v>
      </c>
      <c r="N3" s="34" t="s">
        <v>0</v>
      </c>
      <c r="O3" s="34" t="s">
        <v>1048</v>
      </c>
      <c r="P3" s="35">
        <v>3.5</v>
      </c>
      <c r="Q3" s="19">
        <v>1</v>
      </c>
    </row>
    <row r="4" spans="1:17" s="1" customFormat="1" ht="35.1" customHeight="1" x14ac:dyDescent="0.25">
      <c r="A4" s="34" t="s">
        <v>449</v>
      </c>
      <c r="B4" s="34" t="s">
        <v>27</v>
      </c>
      <c r="C4" s="34" t="s">
        <v>450</v>
      </c>
      <c r="D4" s="34" t="s">
        <v>266</v>
      </c>
      <c r="E4" s="34" t="s">
        <v>163</v>
      </c>
      <c r="F4" s="34" t="s">
        <v>723</v>
      </c>
      <c r="G4" s="34" t="s">
        <v>263</v>
      </c>
      <c r="H4" s="34" t="s">
        <v>27</v>
      </c>
      <c r="I4" s="34" t="s">
        <v>525</v>
      </c>
      <c r="J4" s="34" t="s">
        <v>482</v>
      </c>
      <c r="K4" s="34" t="s">
        <v>32</v>
      </c>
      <c r="L4" s="34" t="s">
        <v>46</v>
      </c>
      <c r="M4" s="34" t="s">
        <v>724</v>
      </c>
      <c r="N4" s="34" t="s">
        <v>0</v>
      </c>
      <c r="O4" s="34" t="s">
        <v>1071</v>
      </c>
      <c r="P4" s="35">
        <v>20</v>
      </c>
      <c r="Q4" s="19">
        <v>1</v>
      </c>
    </row>
    <row r="5" spans="1:17" s="1" customFormat="1" ht="35.1" customHeight="1" x14ac:dyDescent="0.25">
      <c r="A5" s="34" t="s">
        <v>449</v>
      </c>
      <c r="B5" s="34" t="s">
        <v>27</v>
      </c>
      <c r="C5" s="34" t="s">
        <v>450</v>
      </c>
      <c r="D5" s="34" t="s">
        <v>266</v>
      </c>
      <c r="E5" s="34" t="s">
        <v>164</v>
      </c>
      <c r="F5" s="34" t="s">
        <v>725</v>
      </c>
      <c r="G5" s="34" t="s">
        <v>264</v>
      </c>
      <c r="H5" s="34" t="s">
        <v>27</v>
      </c>
      <c r="I5" s="34" t="s">
        <v>525</v>
      </c>
      <c r="J5" s="34" t="s">
        <v>482</v>
      </c>
      <c r="K5" s="34" t="s">
        <v>32</v>
      </c>
      <c r="L5" s="34" t="s">
        <v>46</v>
      </c>
      <c r="M5" s="34" t="s">
        <v>726</v>
      </c>
      <c r="N5" s="34" t="s">
        <v>0</v>
      </c>
      <c r="O5" s="34" t="s">
        <v>1071</v>
      </c>
      <c r="P5" s="35">
        <v>20</v>
      </c>
      <c r="Q5" s="19">
        <v>1</v>
      </c>
    </row>
    <row r="6" spans="1:17" s="1" customFormat="1" ht="35.1" customHeight="1" x14ac:dyDescent="0.25">
      <c r="A6" s="34" t="s">
        <v>449</v>
      </c>
      <c r="B6" s="34" t="s">
        <v>27</v>
      </c>
      <c r="C6" s="34" t="s">
        <v>450</v>
      </c>
      <c r="D6" s="34" t="s">
        <v>266</v>
      </c>
      <c r="E6" s="34" t="s">
        <v>165</v>
      </c>
      <c r="F6" s="34" t="s">
        <v>727</v>
      </c>
      <c r="G6" s="34" t="s">
        <v>100</v>
      </c>
      <c r="H6" s="34" t="s">
        <v>27</v>
      </c>
      <c r="I6" s="34" t="s">
        <v>265</v>
      </c>
      <c r="J6" s="34" t="s">
        <v>456</v>
      </c>
      <c r="K6" s="34" t="s">
        <v>32</v>
      </c>
      <c r="L6" s="34" t="s">
        <v>47</v>
      </c>
      <c r="M6" s="34" t="s">
        <v>728</v>
      </c>
      <c r="N6" s="34" t="s">
        <v>0</v>
      </c>
      <c r="O6" s="34" t="s">
        <v>1045</v>
      </c>
      <c r="P6" s="35">
        <v>12.2</v>
      </c>
      <c r="Q6" s="19">
        <v>1</v>
      </c>
    </row>
    <row r="7" spans="1:17" s="7" customFormat="1" ht="35.1" customHeight="1" x14ac:dyDescent="0.25">
      <c r="A7" s="34" t="s">
        <v>449</v>
      </c>
      <c r="B7" s="34" t="s">
        <v>27</v>
      </c>
      <c r="C7" s="34" t="s">
        <v>450</v>
      </c>
      <c r="D7" s="34" t="s">
        <v>266</v>
      </c>
      <c r="E7" s="34" t="s">
        <v>166</v>
      </c>
      <c r="F7" s="34" t="s">
        <v>729</v>
      </c>
      <c r="G7" s="34" t="s">
        <v>101</v>
      </c>
      <c r="H7" s="34" t="s">
        <v>27</v>
      </c>
      <c r="I7" s="34" t="s">
        <v>265</v>
      </c>
      <c r="J7" s="34" t="s">
        <v>456</v>
      </c>
      <c r="K7" s="34" t="s">
        <v>33</v>
      </c>
      <c r="L7" s="34" t="s">
        <v>48</v>
      </c>
      <c r="M7" s="34" t="s">
        <v>76</v>
      </c>
      <c r="N7" s="34" t="s">
        <v>0</v>
      </c>
      <c r="O7" s="34" t="s">
        <v>1106</v>
      </c>
      <c r="P7" s="35">
        <v>12.5</v>
      </c>
      <c r="Q7" s="19">
        <v>1</v>
      </c>
    </row>
    <row r="8" spans="1:17" s="7" customFormat="1" ht="35.1" customHeight="1" x14ac:dyDescent="0.25">
      <c r="A8" s="34" t="s">
        <v>449</v>
      </c>
      <c r="B8" s="34" t="s">
        <v>27</v>
      </c>
      <c r="C8" s="34" t="s">
        <v>450</v>
      </c>
      <c r="D8" s="34" t="s">
        <v>266</v>
      </c>
      <c r="E8" s="34" t="s">
        <v>167</v>
      </c>
      <c r="F8" s="34" t="s">
        <v>730</v>
      </c>
      <c r="G8" s="34" t="s">
        <v>525</v>
      </c>
      <c r="H8" s="34" t="s">
        <v>27</v>
      </c>
      <c r="I8" s="34" t="s">
        <v>525</v>
      </c>
      <c r="J8" s="34" t="s">
        <v>456</v>
      </c>
      <c r="K8" s="34" t="s">
        <v>33</v>
      </c>
      <c r="L8" s="34" t="s">
        <v>521</v>
      </c>
      <c r="M8" s="34" t="s">
        <v>522</v>
      </c>
      <c r="N8" s="34" t="s">
        <v>333</v>
      </c>
      <c r="O8" s="34" t="s">
        <v>1052</v>
      </c>
      <c r="P8" s="35">
        <v>5.2</v>
      </c>
      <c r="Q8" s="22">
        <v>1</v>
      </c>
    </row>
    <row r="9" spans="1:17" ht="35.1" customHeight="1" x14ac:dyDescent="0.25">
      <c r="P9" s="21">
        <f>SUM(P3:P8)</f>
        <v>73.400000000000006</v>
      </c>
      <c r="Q9" s="23">
        <f>SUM(Q3:Q8)</f>
        <v>6</v>
      </c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Q14"/>
  <sheetViews>
    <sheetView topLeftCell="E1" zoomScale="80" zoomScaleNormal="80" workbookViewId="0">
      <selection sqref="A1:Q1"/>
    </sheetView>
  </sheetViews>
  <sheetFormatPr baseColWidth="10" defaultColWidth="22.42578125" defaultRowHeight="15" x14ac:dyDescent="0.25"/>
  <cols>
    <col min="1" max="1" width="7.7109375" bestFit="1" customWidth="1"/>
    <col min="2" max="2" width="14.5703125" bestFit="1" customWidth="1"/>
    <col min="3" max="3" width="9.5703125" bestFit="1" customWidth="1"/>
    <col min="4" max="4" width="19.85546875" bestFit="1" customWidth="1"/>
    <col min="5" max="5" width="17.140625" bestFit="1" customWidth="1"/>
    <col min="7" max="7" width="18.85546875" bestFit="1" customWidth="1"/>
    <col min="8" max="8" width="14.5703125" bestFit="1" customWidth="1"/>
    <col min="9" max="9" width="11.5703125" bestFit="1" customWidth="1"/>
    <col min="10" max="10" width="32.85546875" customWidth="1"/>
    <col min="11" max="11" width="26.28515625" bestFit="1" customWidth="1"/>
    <col min="12" max="12" width="13.42578125" bestFit="1" customWidth="1"/>
    <col min="13" max="13" width="13.7109375" bestFit="1" customWidth="1"/>
    <col min="14" max="14" width="20.85546875" bestFit="1" customWidth="1"/>
    <col min="15" max="15" width="26" bestFit="1" customWidth="1"/>
    <col min="16" max="16" width="41.42578125" bestFit="1" customWidth="1"/>
  </cols>
  <sheetData>
    <row r="1" spans="1:17" ht="35.1" customHeight="1" x14ac:dyDescent="0.25">
      <c r="A1" s="97" t="s">
        <v>1201</v>
      </c>
      <c r="B1" s="97"/>
      <c r="C1" s="97"/>
      <c r="D1" s="97"/>
      <c r="E1" s="97"/>
      <c r="F1" s="97"/>
      <c r="G1" s="97"/>
      <c r="H1" s="98" t="s">
        <v>1202</v>
      </c>
      <c r="I1" s="98"/>
      <c r="J1" s="99"/>
      <c r="K1" s="100" t="s">
        <v>1203</v>
      </c>
      <c r="L1" s="101"/>
      <c r="M1" s="101"/>
      <c r="N1" s="101"/>
      <c r="O1" s="101"/>
      <c r="P1" s="101"/>
      <c r="Q1" s="102"/>
    </row>
    <row r="2" spans="1:17" ht="24.95" customHeight="1" x14ac:dyDescent="0.25">
      <c r="A2" s="4" t="s">
        <v>441</v>
      </c>
      <c r="B2" s="4" t="s">
        <v>442</v>
      </c>
      <c r="C2" s="4" t="s">
        <v>444</v>
      </c>
      <c r="D2" s="4" t="s">
        <v>452</v>
      </c>
      <c r="E2" s="4" t="s">
        <v>443</v>
      </c>
      <c r="F2" s="4" t="s">
        <v>523</v>
      </c>
      <c r="G2" s="4" t="s">
        <v>479</v>
      </c>
      <c r="H2" s="4" t="s">
        <v>442</v>
      </c>
      <c r="I2" s="4" t="s">
        <v>455</v>
      </c>
      <c r="J2" s="4" t="s">
        <v>444</v>
      </c>
      <c r="K2" s="25" t="s">
        <v>445</v>
      </c>
      <c r="L2" s="25" t="s">
        <v>446</v>
      </c>
      <c r="M2" s="25" t="s">
        <v>447</v>
      </c>
      <c r="N2" s="25" t="s">
        <v>448</v>
      </c>
      <c r="O2" s="25" t="s">
        <v>1</v>
      </c>
      <c r="P2" s="26" t="s">
        <v>433</v>
      </c>
      <c r="Q2" s="24" t="s">
        <v>1197</v>
      </c>
    </row>
    <row r="3" spans="1:17" s="1" customFormat="1" ht="35.1" customHeight="1" x14ac:dyDescent="0.25">
      <c r="A3" s="36" t="s">
        <v>449</v>
      </c>
      <c r="B3" s="36" t="s">
        <v>22</v>
      </c>
      <c r="C3" s="36" t="s">
        <v>456</v>
      </c>
      <c r="D3" s="36" t="s">
        <v>490</v>
      </c>
      <c r="E3" s="36" t="s">
        <v>171</v>
      </c>
      <c r="F3" s="36" t="s">
        <v>665</v>
      </c>
      <c r="G3" s="36" t="s">
        <v>525</v>
      </c>
      <c r="H3" s="36" t="s">
        <v>22</v>
      </c>
      <c r="I3" s="36" t="s">
        <v>525</v>
      </c>
      <c r="J3" s="36" t="s">
        <v>471</v>
      </c>
      <c r="K3" s="36" t="s">
        <v>33</v>
      </c>
      <c r="L3" s="36" t="s">
        <v>525</v>
      </c>
      <c r="M3" s="36" t="s">
        <v>233</v>
      </c>
      <c r="N3" s="36" t="s">
        <v>0</v>
      </c>
      <c r="O3" s="36" t="s">
        <v>1058</v>
      </c>
      <c r="P3" s="37">
        <v>28</v>
      </c>
      <c r="Q3" s="19">
        <v>1</v>
      </c>
    </row>
    <row r="4" spans="1:17" s="1" customFormat="1" ht="35.1" customHeight="1" x14ac:dyDescent="0.25">
      <c r="A4" s="36" t="s">
        <v>449</v>
      </c>
      <c r="B4" s="36" t="s">
        <v>22</v>
      </c>
      <c r="C4" s="36" t="s">
        <v>471</v>
      </c>
      <c r="D4" s="36" t="s">
        <v>661</v>
      </c>
      <c r="E4" s="36" t="s">
        <v>168</v>
      </c>
      <c r="F4" s="36" t="s">
        <v>662</v>
      </c>
      <c r="G4" s="36" t="s">
        <v>119</v>
      </c>
      <c r="H4" s="36" t="s">
        <v>22</v>
      </c>
      <c r="I4" s="36" t="s">
        <v>525</v>
      </c>
      <c r="J4" s="36" t="s">
        <v>525</v>
      </c>
      <c r="K4" s="36" t="s">
        <v>223</v>
      </c>
      <c r="L4" s="36" t="s">
        <v>253</v>
      </c>
      <c r="M4" s="36" t="s">
        <v>224</v>
      </c>
      <c r="N4" s="36" t="s">
        <v>0</v>
      </c>
      <c r="O4" s="36" t="s">
        <v>1057</v>
      </c>
      <c r="P4" s="37">
        <v>22.4</v>
      </c>
      <c r="Q4" s="19">
        <v>1</v>
      </c>
    </row>
    <row r="5" spans="1:17" s="1" customFormat="1" ht="35.1" customHeight="1" x14ac:dyDescent="0.25">
      <c r="A5" s="36" t="s">
        <v>449</v>
      </c>
      <c r="B5" s="36" t="s">
        <v>22</v>
      </c>
      <c r="C5" s="36" t="s">
        <v>471</v>
      </c>
      <c r="D5" s="36" t="s">
        <v>661</v>
      </c>
      <c r="E5" s="36" t="s">
        <v>169</v>
      </c>
      <c r="F5" s="36" t="s">
        <v>663</v>
      </c>
      <c r="G5" s="36" t="s">
        <v>120</v>
      </c>
      <c r="H5" s="36" t="s">
        <v>22</v>
      </c>
      <c r="I5" s="36" t="s">
        <v>525</v>
      </c>
      <c r="J5" s="36" t="s">
        <v>525</v>
      </c>
      <c r="K5" s="36" t="s">
        <v>223</v>
      </c>
      <c r="L5" s="36" t="s">
        <v>225</v>
      </c>
      <c r="M5" s="36" t="s">
        <v>226</v>
      </c>
      <c r="N5" s="36" t="s">
        <v>0</v>
      </c>
      <c r="O5" s="36" t="s">
        <v>1058</v>
      </c>
      <c r="P5" s="37">
        <v>33.5</v>
      </c>
      <c r="Q5" s="19">
        <v>1</v>
      </c>
    </row>
    <row r="6" spans="1:17" s="1" customFormat="1" ht="35.1" customHeight="1" x14ac:dyDescent="0.25">
      <c r="A6" s="36" t="s">
        <v>449</v>
      </c>
      <c r="B6" s="36" t="s">
        <v>22</v>
      </c>
      <c r="C6" s="36" t="s">
        <v>471</v>
      </c>
      <c r="D6" s="36" t="s">
        <v>661</v>
      </c>
      <c r="E6" s="36" t="s">
        <v>170</v>
      </c>
      <c r="F6" s="36" t="s">
        <v>664</v>
      </c>
      <c r="G6" s="36" t="s">
        <v>121</v>
      </c>
      <c r="H6" s="36" t="s">
        <v>22</v>
      </c>
      <c r="I6" s="36" t="s">
        <v>525</v>
      </c>
      <c r="J6" s="36" t="s">
        <v>525</v>
      </c>
      <c r="K6" s="36" t="s">
        <v>223</v>
      </c>
      <c r="L6" s="36" t="s">
        <v>227</v>
      </c>
      <c r="M6" s="36" t="s">
        <v>228</v>
      </c>
      <c r="N6" s="36" t="s">
        <v>0</v>
      </c>
      <c r="O6" s="36" t="s">
        <v>1058</v>
      </c>
      <c r="P6" s="37">
        <v>28</v>
      </c>
      <c r="Q6" s="19">
        <v>1</v>
      </c>
    </row>
    <row r="7" spans="1:17" s="1" customFormat="1" ht="35.1" customHeight="1" x14ac:dyDescent="0.25">
      <c r="A7" s="36" t="s">
        <v>449</v>
      </c>
      <c r="B7" s="36" t="s">
        <v>234</v>
      </c>
      <c r="C7" s="36" t="s">
        <v>471</v>
      </c>
      <c r="D7" s="36" t="s">
        <v>661</v>
      </c>
      <c r="E7" s="36" t="s">
        <v>328</v>
      </c>
      <c r="F7" s="36" t="s">
        <v>666</v>
      </c>
      <c r="G7" s="36" t="s">
        <v>230</v>
      </c>
      <c r="H7" s="36" t="s">
        <v>22</v>
      </c>
      <c r="I7" s="36" t="s">
        <v>525</v>
      </c>
      <c r="J7" s="36" t="s">
        <v>525</v>
      </c>
      <c r="K7" s="36" t="s">
        <v>33</v>
      </c>
      <c r="L7" s="36" t="s">
        <v>240</v>
      </c>
      <c r="M7" s="36" t="s">
        <v>235</v>
      </c>
      <c r="N7" s="36" t="s">
        <v>0</v>
      </c>
      <c r="O7" s="36" t="s">
        <v>1057</v>
      </c>
      <c r="P7" s="37">
        <v>22.4</v>
      </c>
      <c r="Q7" s="19">
        <v>1</v>
      </c>
    </row>
    <row r="8" spans="1:17" s="1" customFormat="1" ht="35.1" customHeight="1" x14ac:dyDescent="0.25">
      <c r="A8" s="36" t="s">
        <v>449</v>
      </c>
      <c r="B8" s="36" t="s">
        <v>22</v>
      </c>
      <c r="C8" s="36" t="s">
        <v>471</v>
      </c>
      <c r="D8" s="36" t="s">
        <v>661</v>
      </c>
      <c r="E8" s="36" t="s">
        <v>335</v>
      </c>
      <c r="F8" s="36" t="s">
        <v>667</v>
      </c>
      <c r="G8" s="36" t="s">
        <v>230</v>
      </c>
      <c r="H8" s="36" t="s">
        <v>22</v>
      </c>
      <c r="I8" s="36" t="s">
        <v>525</v>
      </c>
      <c r="J8" s="36" t="s">
        <v>525</v>
      </c>
      <c r="K8" s="36" t="s">
        <v>33</v>
      </c>
      <c r="L8" s="36" t="s">
        <v>238</v>
      </c>
      <c r="M8" s="36" t="s">
        <v>239</v>
      </c>
      <c r="N8" s="36" t="s">
        <v>0</v>
      </c>
      <c r="O8" s="36" t="s">
        <v>1058</v>
      </c>
      <c r="P8" s="37">
        <v>22</v>
      </c>
      <c r="Q8" s="19">
        <v>1</v>
      </c>
    </row>
    <row r="9" spans="1:17" s="1" customFormat="1" ht="35.1" customHeight="1" x14ac:dyDescent="0.25">
      <c r="A9" s="36" t="s">
        <v>449</v>
      </c>
      <c r="B9" s="36" t="s">
        <v>22</v>
      </c>
      <c r="C9" s="36" t="s">
        <v>471</v>
      </c>
      <c r="D9" s="36" t="s">
        <v>661</v>
      </c>
      <c r="E9" s="36" t="s">
        <v>336</v>
      </c>
      <c r="F9" s="36" t="s">
        <v>668</v>
      </c>
      <c r="G9" s="36" t="s">
        <v>230</v>
      </c>
      <c r="H9" s="36" t="s">
        <v>22</v>
      </c>
      <c r="I9" s="36" t="s">
        <v>525</v>
      </c>
      <c r="J9" s="36" t="s">
        <v>525</v>
      </c>
      <c r="K9" s="36" t="s">
        <v>33</v>
      </c>
      <c r="L9" s="36" t="s">
        <v>236</v>
      </c>
      <c r="M9" s="36" t="s">
        <v>237</v>
      </c>
      <c r="N9" s="36" t="s">
        <v>0</v>
      </c>
      <c r="O9" s="36" t="s">
        <v>1058</v>
      </c>
      <c r="P9" s="37">
        <v>33.5</v>
      </c>
      <c r="Q9" s="19">
        <v>1</v>
      </c>
    </row>
    <row r="10" spans="1:17" s="1" customFormat="1" ht="35.1" customHeight="1" x14ac:dyDescent="0.25">
      <c r="A10" s="36" t="s">
        <v>449</v>
      </c>
      <c r="B10" s="36" t="s">
        <v>22</v>
      </c>
      <c r="C10" s="36" t="s">
        <v>483</v>
      </c>
      <c r="D10" s="36" t="s">
        <v>525</v>
      </c>
      <c r="E10" s="36" t="s">
        <v>340</v>
      </c>
      <c r="F10" s="36" t="s">
        <v>672</v>
      </c>
      <c r="G10" s="36" t="s">
        <v>525</v>
      </c>
      <c r="H10" s="36" t="s">
        <v>22</v>
      </c>
      <c r="I10" s="36" t="s">
        <v>525</v>
      </c>
      <c r="J10" s="36" t="s">
        <v>525</v>
      </c>
      <c r="K10" s="36" t="s">
        <v>312</v>
      </c>
      <c r="L10" s="36" t="s">
        <v>341</v>
      </c>
      <c r="M10" s="36" t="s">
        <v>342</v>
      </c>
      <c r="N10" s="36" t="s">
        <v>0</v>
      </c>
      <c r="O10" s="36" t="s">
        <v>1099</v>
      </c>
      <c r="P10" s="37">
        <v>263</v>
      </c>
      <c r="Q10" s="19">
        <v>1</v>
      </c>
    </row>
    <row r="11" spans="1:17" s="1" customFormat="1" ht="35.1" customHeight="1" x14ac:dyDescent="0.25">
      <c r="A11" s="36" t="s">
        <v>449</v>
      </c>
      <c r="B11" s="36" t="s">
        <v>22</v>
      </c>
      <c r="C11" s="36" t="s">
        <v>483</v>
      </c>
      <c r="D11" s="36" t="s">
        <v>525</v>
      </c>
      <c r="E11" s="36" t="s">
        <v>343</v>
      </c>
      <c r="F11" s="36" t="s">
        <v>673</v>
      </c>
      <c r="G11" s="36" t="s">
        <v>525</v>
      </c>
      <c r="H11" s="36" t="s">
        <v>22</v>
      </c>
      <c r="I11" s="36" t="s">
        <v>525</v>
      </c>
      <c r="J11" s="36" t="s">
        <v>525</v>
      </c>
      <c r="K11" s="36" t="s">
        <v>312</v>
      </c>
      <c r="L11" s="36" t="s">
        <v>341</v>
      </c>
      <c r="M11" s="36" t="s">
        <v>344</v>
      </c>
      <c r="N11" s="36" t="s">
        <v>0</v>
      </c>
      <c r="O11" s="36" t="s">
        <v>1099</v>
      </c>
      <c r="P11" s="37">
        <v>263</v>
      </c>
      <c r="Q11" s="19">
        <v>1</v>
      </c>
    </row>
    <row r="12" spans="1:17" s="7" customFormat="1" ht="44.25" customHeight="1" x14ac:dyDescent="0.25">
      <c r="A12" s="36" t="s">
        <v>449</v>
      </c>
      <c r="B12" s="36" t="s">
        <v>22</v>
      </c>
      <c r="C12" s="36" t="s">
        <v>482</v>
      </c>
      <c r="D12" s="36" t="s">
        <v>1095</v>
      </c>
      <c r="E12" s="36" t="s">
        <v>1018</v>
      </c>
      <c r="F12" s="36" t="s">
        <v>1019</v>
      </c>
      <c r="G12" s="36" t="s">
        <v>525</v>
      </c>
      <c r="H12" s="36" t="s">
        <v>22</v>
      </c>
      <c r="I12" s="36" t="s">
        <v>1020</v>
      </c>
      <c r="J12" s="36" t="s">
        <v>482</v>
      </c>
      <c r="K12" s="36" t="s">
        <v>36</v>
      </c>
      <c r="L12" s="36" t="s">
        <v>1021</v>
      </c>
      <c r="M12" s="36" t="s">
        <v>1022</v>
      </c>
      <c r="N12" s="36" t="s">
        <v>0</v>
      </c>
      <c r="O12" s="36" t="s">
        <v>1065</v>
      </c>
      <c r="P12" s="37">
        <v>5</v>
      </c>
      <c r="Q12" s="19">
        <v>1</v>
      </c>
    </row>
    <row r="13" spans="1:17" s="7" customFormat="1" ht="45.75" customHeight="1" x14ac:dyDescent="0.25">
      <c r="A13" s="36" t="s">
        <v>449</v>
      </c>
      <c r="B13" s="36" t="s">
        <v>22</v>
      </c>
      <c r="C13" s="36" t="s">
        <v>495</v>
      </c>
      <c r="D13" s="36" t="s">
        <v>1095</v>
      </c>
      <c r="E13" s="36" t="s">
        <v>1023</v>
      </c>
      <c r="F13" s="36" t="s">
        <v>1024</v>
      </c>
      <c r="G13" s="36" t="s">
        <v>525</v>
      </c>
      <c r="H13" s="36" t="s">
        <v>22</v>
      </c>
      <c r="I13" s="36" t="s">
        <v>510</v>
      </c>
      <c r="J13" s="36" t="s">
        <v>495</v>
      </c>
      <c r="K13" s="36" t="s">
        <v>36</v>
      </c>
      <c r="L13" s="36" t="s">
        <v>1025</v>
      </c>
      <c r="M13" s="36" t="s">
        <v>1026</v>
      </c>
      <c r="N13" s="36" t="s">
        <v>0</v>
      </c>
      <c r="O13" s="36" t="s">
        <v>1048</v>
      </c>
      <c r="P13" s="37">
        <v>3.5</v>
      </c>
      <c r="Q13" s="22">
        <v>1</v>
      </c>
    </row>
    <row r="14" spans="1:17" ht="35.1" customHeight="1" x14ac:dyDescent="0.25">
      <c r="P14" s="21">
        <f>SUM(P3:P13)</f>
        <v>724.3</v>
      </c>
      <c r="Q14" s="38">
        <f>SUM(Q3:Q13)</f>
        <v>11</v>
      </c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24"/>
  <sheetViews>
    <sheetView topLeftCell="E1" zoomScale="80" zoomScaleNormal="80" workbookViewId="0">
      <selection sqref="A1:Q1"/>
    </sheetView>
  </sheetViews>
  <sheetFormatPr baseColWidth="10" defaultRowHeight="35.1" customHeight="1" x14ac:dyDescent="0.25"/>
  <cols>
    <col min="1" max="1" width="7.7109375" bestFit="1" customWidth="1"/>
    <col min="2" max="2" width="14.5703125" bestFit="1" customWidth="1"/>
    <col min="3" max="3" width="9.5703125" bestFit="1" customWidth="1"/>
    <col min="4" max="4" width="18.7109375" bestFit="1" customWidth="1"/>
    <col min="5" max="5" width="17.140625" bestFit="1" customWidth="1"/>
    <col min="6" max="6" width="22.42578125" bestFit="1" customWidth="1"/>
    <col min="7" max="7" width="35.85546875" bestFit="1" customWidth="1"/>
    <col min="8" max="8" width="14.5703125" bestFit="1" customWidth="1"/>
    <col min="9" max="9" width="25.85546875" bestFit="1" customWidth="1"/>
    <col min="10" max="10" width="19.140625" customWidth="1"/>
    <col min="11" max="11" width="21.42578125" bestFit="1" customWidth="1"/>
    <col min="12" max="12" width="16.28515625" bestFit="1" customWidth="1"/>
    <col min="13" max="13" width="14.140625" bestFit="1" customWidth="1"/>
    <col min="14" max="14" width="20.85546875" bestFit="1" customWidth="1"/>
    <col min="15" max="15" width="26" bestFit="1" customWidth="1"/>
    <col min="16" max="16" width="41.42578125" bestFit="1" customWidth="1"/>
  </cols>
  <sheetData>
    <row r="1" spans="1:17" ht="35.1" customHeight="1" x14ac:dyDescent="0.25">
      <c r="A1" s="97" t="s">
        <v>1201</v>
      </c>
      <c r="B1" s="97"/>
      <c r="C1" s="97"/>
      <c r="D1" s="97"/>
      <c r="E1" s="97"/>
      <c r="F1" s="97"/>
      <c r="G1" s="97"/>
      <c r="H1" s="98" t="s">
        <v>1202</v>
      </c>
      <c r="I1" s="98"/>
      <c r="J1" s="99"/>
      <c r="K1" s="100" t="s">
        <v>1203</v>
      </c>
      <c r="L1" s="101"/>
      <c r="M1" s="101"/>
      <c r="N1" s="101"/>
      <c r="O1" s="101"/>
      <c r="P1" s="101"/>
      <c r="Q1" s="102"/>
    </row>
    <row r="2" spans="1:17" s="7" customFormat="1" ht="35.1" customHeight="1" x14ac:dyDescent="0.25">
      <c r="A2" s="24" t="s">
        <v>441</v>
      </c>
      <c r="B2" s="24" t="s">
        <v>442</v>
      </c>
      <c r="C2" s="24" t="s">
        <v>444</v>
      </c>
      <c r="D2" s="24" t="s">
        <v>452</v>
      </c>
      <c r="E2" s="24" t="s">
        <v>443</v>
      </c>
      <c r="F2" s="24" t="s">
        <v>523</v>
      </c>
      <c r="G2" s="24" t="s">
        <v>479</v>
      </c>
      <c r="H2" s="24" t="s">
        <v>442</v>
      </c>
      <c r="I2" s="24" t="s">
        <v>455</v>
      </c>
      <c r="J2" s="24" t="s">
        <v>444</v>
      </c>
      <c r="K2" s="24" t="s">
        <v>445</v>
      </c>
      <c r="L2" s="24" t="s">
        <v>446</v>
      </c>
      <c r="M2" s="24" t="s">
        <v>447</v>
      </c>
      <c r="N2" s="24" t="s">
        <v>448</v>
      </c>
      <c r="O2" s="24" t="s">
        <v>1</v>
      </c>
      <c r="P2" s="24" t="s">
        <v>433</v>
      </c>
      <c r="Q2" s="24" t="s">
        <v>1197</v>
      </c>
    </row>
    <row r="3" spans="1:17" s="1" customFormat="1" ht="35.1" customHeight="1" x14ac:dyDescent="0.25">
      <c r="A3" s="42" t="s">
        <v>449</v>
      </c>
      <c r="B3" s="42" t="s">
        <v>2</v>
      </c>
      <c r="C3" s="42" t="s">
        <v>450</v>
      </c>
      <c r="D3" s="42" t="s">
        <v>820</v>
      </c>
      <c r="E3" s="42" t="s">
        <v>125</v>
      </c>
      <c r="F3" s="42" t="s">
        <v>821</v>
      </c>
      <c r="G3" s="42" t="s">
        <v>8</v>
      </c>
      <c r="H3" s="87" t="s">
        <v>2</v>
      </c>
      <c r="I3" s="42" t="s">
        <v>822</v>
      </c>
      <c r="J3" s="42" t="s">
        <v>823</v>
      </c>
      <c r="K3" s="42" t="s">
        <v>32</v>
      </c>
      <c r="L3" s="42" t="s">
        <v>11</v>
      </c>
      <c r="M3" s="42" t="s">
        <v>196</v>
      </c>
      <c r="N3" s="42" t="s">
        <v>0</v>
      </c>
      <c r="O3" s="42" t="s">
        <v>1082</v>
      </c>
      <c r="P3" s="43">
        <v>33.5</v>
      </c>
      <c r="Q3" s="19">
        <v>1</v>
      </c>
    </row>
    <row r="4" spans="1:17" s="1" customFormat="1" ht="35.1" customHeight="1" x14ac:dyDescent="0.25">
      <c r="A4" s="42" t="s">
        <v>449</v>
      </c>
      <c r="B4" s="42" t="s">
        <v>2</v>
      </c>
      <c r="C4" s="42" t="s">
        <v>450</v>
      </c>
      <c r="D4" s="42" t="s">
        <v>820</v>
      </c>
      <c r="E4" s="42" t="s">
        <v>126</v>
      </c>
      <c r="F4" s="42" t="s">
        <v>824</v>
      </c>
      <c r="G4" s="42" t="s">
        <v>7</v>
      </c>
      <c r="H4" s="87" t="s">
        <v>2</v>
      </c>
      <c r="I4" s="42" t="s">
        <v>825</v>
      </c>
      <c r="J4" s="42" t="s">
        <v>450</v>
      </c>
      <c r="K4" s="42" t="s">
        <v>32</v>
      </c>
      <c r="L4" s="42" t="s">
        <v>197</v>
      </c>
      <c r="M4" s="42" t="s">
        <v>198</v>
      </c>
      <c r="N4" s="42" t="s">
        <v>0</v>
      </c>
      <c r="O4" s="42" t="s">
        <v>1057</v>
      </c>
      <c r="P4" s="43">
        <v>28</v>
      </c>
      <c r="Q4" s="19">
        <v>1</v>
      </c>
    </row>
    <row r="5" spans="1:17" s="1" customFormat="1" ht="35.1" customHeight="1" x14ac:dyDescent="0.25">
      <c r="A5" s="42" t="s">
        <v>449</v>
      </c>
      <c r="B5" s="42" t="s">
        <v>2</v>
      </c>
      <c r="C5" s="42" t="s">
        <v>450</v>
      </c>
      <c r="D5" s="42" t="s">
        <v>820</v>
      </c>
      <c r="E5" s="42" t="s">
        <v>127</v>
      </c>
      <c r="F5" s="42" t="s">
        <v>826</v>
      </c>
      <c r="G5" s="42" t="s">
        <v>6</v>
      </c>
      <c r="H5" s="87" t="s">
        <v>2</v>
      </c>
      <c r="I5" s="42" t="s">
        <v>827</v>
      </c>
      <c r="J5" s="42" t="s">
        <v>456</v>
      </c>
      <c r="K5" s="42" t="s">
        <v>32</v>
      </c>
      <c r="L5" s="42" t="s">
        <v>199</v>
      </c>
      <c r="M5" s="42" t="s">
        <v>200</v>
      </c>
      <c r="N5" s="42" t="s">
        <v>0</v>
      </c>
      <c r="O5" s="42" t="s">
        <v>1083</v>
      </c>
      <c r="P5" s="43">
        <v>22.4</v>
      </c>
      <c r="Q5" s="19">
        <v>1</v>
      </c>
    </row>
    <row r="6" spans="1:17" s="1" customFormat="1" ht="35.1" customHeight="1" x14ac:dyDescent="0.25">
      <c r="A6" s="42" t="s">
        <v>449</v>
      </c>
      <c r="B6" s="42" t="s">
        <v>2</v>
      </c>
      <c r="C6" s="42" t="s">
        <v>450</v>
      </c>
      <c r="D6" s="42" t="s">
        <v>820</v>
      </c>
      <c r="E6" s="42" t="s">
        <v>128</v>
      </c>
      <c r="F6" s="42" t="s">
        <v>828</v>
      </c>
      <c r="G6" s="42" t="s">
        <v>15</v>
      </c>
      <c r="H6" s="87" t="s">
        <v>2</v>
      </c>
      <c r="I6" s="42" t="s">
        <v>525</v>
      </c>
      <c r="J6" s="42" t="s">
        <v>456</v>
      </c>
      <c r="K6" s="42" t="s">
        <v>32</v>
      </c>
      <c r="L6" s="42" t="s">
        <v>201</v>
      </c>
      <c r="M6" s="42" t="s">
        <v>229</v>
      </c>
      <c r="N6" s="42" t="s">
        <v>0</v>
      </c>
      <c r="O6" s="42" t="s">
        <v>1057</v>
      </c>
      <c r="P6" s="43">
        <v>28</v>
      </c>
      <c r="Q6" s="19">
        <v>1</v>
      </c>
    </row>
    <row r="7" spans="1:17" s="1" customFormat="1" ht="35.1" customHeight="1" x14ac:dyDescent="0.25">
      <c r="A7" s="42" t="s">
        <v>449</v>
      </c>
      <c r="B7" s="42" t="s">
        <v>2</v>
      </c>
      <c r="C7" s="42" t="s">
        <v>450</v>
      </c>
      <c r="D7" s="42" t="s">
        <v>820</v>
      </c>
      <c r="E7" s="42" t="s">
        <v>129</v>
      </c>
      <c r="F7" s="42" t="s">
        <v>829</v>
      </c>
      <c r="G7" s="42" t="s">
        <v>261</v>
      </c>
      <c r="H7" s="87" t="s">
        <v>2</v>
      </c>
      <c r="I7" s="42" t="s">
        <v>830</v>
      </c>
      <c r="J7" s="42" t="s">
        <v>462</v>
      </c>
      <c r="K7" s="42" t="s">
        <v>32</v>
      </c>
      <c r="L7" s="42" t="s">
        <v>201</v>
      </c>
      <c r="M7" s="42" t="s">
        <v>202</v>
      </c>
      <c r="N7" s="42" t="s">
        <v>0</v>
      </c>
      <c r="O7" s="42" t="s">
        <v>1057</v>
      </c>
      <c r="P7" s="43">
        <v>28</v>
      </c>
      <c r="Q7" s="19">
        <v>1</v>
      </c>
    </row>
    <row r="8" spans="1:17" s="1" customFormat="1" ht="35.1" customHeight="1" x14ac:dyDescent="0.25">
      <c r="A8" s="42" t="s">
        <v>449</v>
      </c>
      <c r="B8" s="42" t="s">
        <v>2</v>
      </c>
      <c r="C8" s="42" t="s">
        <v>450</v>
      </c>
      <c r="D8" s="42" t="s">
        <v>820</v>
      </c>
      <c r="E8" s="42" t="s">
        <v>130</v>
      </c>
      <c r="F8" s="42" t="s">
        <v>831</v>
      </c>
      <c r="G8" s="42" t="s">
        <v>13</v>
      </c>
      <c r="H8" s="87" t="s">
        <v>2</v>
      </c>
      <c r="I8" s="42" t="s">
        <v>832</v>
      </c>
      <c r="J8" s="42" t="s">
        <v>462</v>
      </c>
      <c r="K8" s="42" t="s">
        <v>32</v>
      </c>
      <c r="L8" s="42" t="s">
        <v>203</v>
      </c>
      <c r="M8" s="42" t="s">
        <v>204</v>
      </c>
      <c r="N8" s="42" t="s">
        <v>0</v>
      </c>
      <c r="O8" s="42" t="s">
        <v>1083</v>
      </c>
      <c r="P8" s="43">
        <v>22.4</v>
      </c>
      <c r="Q8" s="19">
        <v>1</v>
      </c>
    </row>
    <row r="9" spans="1:17" s="1" customFormat="1" ht="35.1" customHeight="1" x14ac:dyDescent="0.25">
      <c r="A9" s="42" t="s">
        <v>449</v>
      </c>
      <c r="B9" s="42" t="s">
        <v>2</v>
      </c>
      <c r="C9" s="42" t="s">
        <v>450</v>
      </c>
      <c r="D9" s="42" t="s">
        <v>820</v>
      </c>
      <c r="E9" s="42" t="s">
        <v>131</v>
      </c>
      <c r="F9" s="42" t="s">
        <v>833</v>
      </c>
      <c r="G9" s="42" t="s">
        <v>5</v>
      </c>
      <c r="H9" s="87" t="s">
        <v>2</v>
      </c>
      <c r="I9" s="42" t="s">
        <v>834</v>
      </c>
      <c r="J9" s="42" t="s">
        <v>525</v>
      </c>
      <c r="K9" s="42" t="s">
        <v>32</v>
      </c>
      <c r="L9" s="42" t="s">
        <v>205</v>
      </c>
      <c r="M9" s="42" t="s">
        <v>206</v>
      </c>
      <c r="N9" s="42" t="s">
        <v>0</v>
      </c>
      <c r="O9" s="42" t="s">
        <v>1045</v>
      </c>
      <c r="P9" s="43">
        <v>12.1</v>
      </c>
      <c r="Q9" s="19">
        <v>1</v>
      </c>
    </row>
    <row r="10" spans="1:17" s="1" customFormat="1" ht="35.1" customHeight="1" x14ac:dyDescent="0.25">
      <c r="A10" s="42" t="s">
        <v>449</v>
      </c>
      <c r="B10" s="42" t="s">
        <v>2</v>
      </c>
      <c r="C10" s="42" t="s">
        <v>450</v>
      </c>
      <c r="D10" s="42" t="s">
        <v>820</v>
      </c>
      <c r="E10" s="42" t="s">
        <v>132</v>
      </c>
      <c r="F10" s="42" t="s">
        <v>835</v>
      </c>
      <c r="G10" s="42" t="s">
        <v>16</v>
      </c>
      <c r="H10" s="87" t="s">
        <v>2</v>
      </c>
      <c r="I10" s="42" t="s">
        <v>525</v>
      </c>
      <c r="J10" s="42" t="s">
        <v>471</v>
      </c>
      <c r="K10" s="42" t="s">
        <v>32</v>
      </c>
      <c r="L10" s="42" t="s">
        <v>207</v>
      </c>
      <c r="M10" s="42" t="s">
        <v>208</v>
      </c>
      <c r="N10" s="42" t="s">
        <v>0</v>
      </c>
      <c r="O10" s="42" t="s">
        <v>1057</v>
      </c>
      <c r="P10" s="43">
        <v>28</v>
      </c>
      <c r="Q10" s="19">
        <v>1</v>
      </c>
    </row>
    <row r="11" spans="1:17" s="1" customFormat="1" ht="35.1" customHeight="1" x14ac:dyDescent="0.25">
      <c r="A11" s="42" t="s">
        <v>449</v>
      </c>
      <c r="B11" s="42" t="s">
        <v>2</v>
      </c>
      <c r="C11" s="42" t="s">
        <v>450</v>
      </c>
      <c r="D11" s="42" t="s">
        <v>820</v>
      </c>
      <c r="E11" s="42" t="s">
        <v>133</v>
      </c>
      <c r="F11" s="42" t="s">
        <v>836</v>
      </c>
      <c r="G11" s="42" t="s">
        <v>3</v>
      </c>
      <c r="H11" s="87" t="s">
        <v>2</v>
      </c>
      <c r="I11" s="42" t="s">
        <v>837</v>
      </c>
      <c r="J11" s="42" t="s">
        <v>474</v>
      </c>
      <c r="K11" s="42" t="s">
        <v>32</v>
      </c>
      <c r="L11" s="42" t="s">
        <v>199</v>
      </c>
      <c r="M11" s="42" t="s">
        <v>209</v>
      </c>
      <c r="N11" s="42" t="s">
        <v>0</v>
      </c>
      <c r="O11" s="42" t="s">
        <v>1083</v>
      </c>
      <c r="P11" s="43">
        <v>22.4</v>
      </c>
      <c r="Q11" s="19">
        <v>1</v>
      </c>
    </row>
    <row r="12" spans="1:17" s="1" customFormat="1" ht="35.1" customHeight="1" x14ac:dyDescent="0.25">
      <c r="A12" s="42" t="s">
        <v>449</v>
      </c>
      <c r="B12" s="42" t="s">
        <v>2</v>
      </c>
      <c r="C12" s="42" t="s">
        <v>450</v>
      </c>
      <c r="D12" s="42" t="s">
        <v>820</v>
      </c>
      <c r="E12" s="42" t="s">
        <v>134</v>
      </c>
      <c r="F12" s="42" t="s">
        <v>838</v>
      </c>
      <c r="G12" s="42" t="s">
        <v>14</v>
      </c>
      <c r="H12" s="87" t="s">
        <v>2</v>
      </c>
      <c r="I12" s="42" t="s">
        <v>839</v>
      </c>
      <c r="J12" s="42" t="s">
        <v>840</v>
      </c>
      <c r="K12" s="42" t="s">
        <v>32</v>
      </c>
      <c r="L12" s="42" t="s">
        <v>210</v>
      </c>
      <c r="M12" s="42" t="s">
        <v>211</v>
      </c>
      <c r="N12" s="42" t="s">
        <v>0</v>
      </c>
      <c r="O12" s="42" t="s">
        <v>1082</v>
      </c>
      <c r="P12" s="43">
        <v>33.5</v>
      </c>
      <c r="Q12" s="19">
        <v>1</v>
      </c>
    </row>
    <row r="13" spans="1:17" s="1" customFormat="1" ht="35.1" customHeight="1" x14ac:dyDescent="0.25">
      <c r="A13" s="42" t="s">
        <v>449</v>
      </c>
      <c r="B13" s="42" t="s">
        <v>2</v>
      </c>
      <c r="C13" s="42" t="s">
        <v>450</v>
      </c>
      <c r="D13" s="42" t="s">
        <v>820</v>
      </c>
      <c r="E13" s="42" t="s">
        <v>135</v>
      </c>
      <c r="F13" s="42" t="s">
        <v>841</v>
      </c>
      <c r="G13" s="42" t="s">
        <v>4</v>
      </c>
      <c r="H13" s="87" t="s">
        <v>2</v>
      </c>
      <c r="I13" s="42" t="s">
        <v>451</v>
      </c>
      <c r="J13" s="42" t="s">
        <v>451</v>
      </c>
      <c r="K13" s="42" t="s">
        <v>32</v>
      </c>
      <c r="L13" s="42" t="s">
        <v>201</v>
      </c>
      <c r="M13" s="42" t="s">
        <v>315</v>
      </c>
      <c r="N13" s="42" t="s">
        <v>0</v>
      </c>
      <c r="O13" s="42" t="s">
        <v>1057</v>
      </c>
      <c r="P13" s="43">
        <v>28</v>
      </c>
      <c r="Q13" s="19">
        <v>1</v>
      </c>
    </row>
    <row r="14" spans="1:17" s="1" customFormat="1" ht="35.1" customHeight="1" x14ac:dyDescent="0.25">
      <c r="A14" s="42" t="s">
        <v>449</v>
      </c>
      <c r="B14" s="42" t="s">
        <v>2</v>
      </c>
      <c r="C14" s="42" t="s">
        <v>450</v>
      </c>
      <c r="D14" s="42" t="s">
        <v>820</v>
      </c>
      <c r="E14" s="42" t="s">
        <v>136</v>
      </c>
      <c r="F14" s="42" t="s">
        <v>842</v>
      </c>
      <c r="G14" s="42" t="s">
        <v>9</v>
      </c>
      <c r="H14" s="87" t="s">
        <v>2</v>
      </c>
      <c r="I14" s="42" t="s">
        <v>461</v>
      </c>
      <c r="J14" s="42" t="s">
        <v>461</v>
      </c>
      <c r="K14" s="42" t="s">
        <v>32</v>
      </c>
      <c r="L14" s="42" t="s">
        <v>212</v>
      </c>
      <c r="M14" s="42" t="s">
        <v>843</v>
      </c>
      <c r="N14" s="42" t="s">
        <v>0</v>
      </c>
      <c r="O14" s="42" t="s">
        <v>1047</v>
      </c>
      <c r="P14" s="43">
        <v>15.5</v>
      </c>
      <c r="Q14" s="19">
        <v>1</v>
      </c>
    </row>
    <row r="15" spans="1:17" s="1" customFormat="1" ht="35.1" customHeight="1" x14ac:dyDescent="0.25">
      <c r="A15" s="42" t="s">
        <v>449</v>
      </c>
      <c r="B15" s="42" t="s">
        <v>2</v>
      </c>
      <c r="C15" s="42" t="s">
        <v>450</v>
      </c>
      <c r="D15" s="42" t="s">
        <v>820</v>
      </c>
      <c r="E15" s="42" t="s">
        <v>137</v>
      </c>
      <c r="F15" s="42" t="s">
        <v>844</v>
      </c>
      <c r="G15" s="42" t="s">
        <v>10</v>
      </c>
      <c r="H15" s="87" t="s">
        <v>2</v>
      </c>
      <c r="I15" s="42" t="s">
        <v>845</v>
      </c>
      <c r="J15" s="42" t="s">
        <v>461</v>
      </c>
      <c r="K15" s="42" t="s">
        <v>32</v>
      </c>
      <c r="L15" s="42" t="s">
        <v>201</v>
      </c>
      <c r="M15" s="42" t="s">
        <v>213</v>
      </c>
      <c r="N15" s="42" t="s">
        <v>0</v>
      </c>
      <c r="O15" s="42" t="s">
        <v>1057</v>
      </c>
      <c r="P15" s="43">
        <v>28</v>
      </c>
      <c r="Q15" s="19">
        <v>1</v>
      </c>
    </row>
    <row r="16" spans="1:17" s="1" customFormat="1" ht="35.1" customHeight="1" x14ac:dyDescent="0.25">
      <c r="A16" s="42" t="s">
        <v>449</v>
      </c>
      <c r="B16" s="42" t="s">
        <v>2</v>
      </c>
      <c r="C16" s="42" t="s">
        <v>450</v>
      </c>
      <c r="D16" s="42" t="s">
        <v>820</v>
      </c>
      <c r="E16" s="42" t="s">
        <v>138</v>
      </c>
      <c r="F16" s="42" t="s">
        <v>846</v>
      </c>
      <c r="G16" s="42" t="s">
        <v>12</v>
      </c>
      <c r="H16" s="87" t="s">
        <v>2</v>
      </c>
      <c r="I16" s="42" t="s">
        <v>847</v>
      </c>
      <c r="J16" s="42" t="s">
        <v>461</v>
      </c>
      <c r="K16" s="42" t="s">
        <v>32</v>
      </c>
      <c r="L16" s="42" t="s">
        <v>199</v>
      </c>
      <c r="M16" s="42" t="s">
        <v>214</v>
      </c>
      <c r="N16" s="42" t="s">
        <v>0</v>
      </c>
      <c r="O16" s="42" t="s">
        <v>1083</v>
      </c>
      <c r="P16" s="43">
        <v>22.4</v>
      </c>
      <c r="Q16" s="19">
        <v>1</v>
      </c>
    </row>
    <row r="17" spans="1:17" s="1" customFormat="1" ht="35.1" customHeight="1" x14ac:dyDescent="0.25">
      <c r="A17" s="42" t="s">
        <v>449</v>
      </c>
      <c r="B17" s="42" t="s">
        <v>2</v>
      </c>
      <c r="C17" s="42" t="s">
        <v>450</v>
      </c>
      <c r="D17" s="42" t="s">
        <v>820</v>
      </c>
      <c r="E17" s="42" t="s">
        <v>172</v>
      </c>
      <c r="F17" s="42" t="s">
        <v>848</v>
      </c>
      <c r="G17" s="42" t="s">
        <v>107</v>
      </c>
      <c r="H17" s="87" t="s">
        <v>2</v>
      </c>
      <c r="I17" s="42" t="s">
        <v>525</v>
      </c>
      <c r="J17" s="42" t="s">
        <v>456</v>
      </c>
      <c r="K17" s="42" t="s">
        <v>32</v>
      </c>
      <c r="L17" s="42" t="s">
        <v>54</v>
      </c>
      <c r="M17" s="42" t="s">
        <v>79</v>
      </c>
      <c r="N17" s="42" t="s">
        <v>0</v>
      </c>
      <c r="O17" s="42" t="s">
        <v>1043</v>
      </c>
      <c r="P17" s="43">
        <v>13.4</v>
      </c>
      <c r="Q17" s="19">
        <v>1</v>
      </c>
    </row>
    <row r="18" spans="1:17" s="1" customFormat="1" ht="35.1" customHeight="1" x14ac:dyDescent="0.25">
      <c r="A18" s="42" t="s">
        <v>449</v>
      </c>
      <c r="B18" s="42" t="s">
        <v>2</v>
      </c>
      <c r="C18" s="42" t="s">
        <v>450</v>
      </c>
      <c r="D18" s="42" t="s">
        <v>820</v>
      </c>
      <c r="E18" s="42" t="s">
        <v>173</v>
      </c>
      <c r="F18" s="42" t="s">
        <v>849</v>
      </c>
      <c r="G18" s="42" t="s">
        <v>108</v>
      </c>
      <c r="H18" s="87" t="s">
        <v>2</v>
      </c>
      <c r="I18" s="42" t="s">
        <v>525</v>
      </c>
      <c r="J18" s="42" t="s">
        <v>456</v>
      </c>
      <c r="K18" s="42" t="s">
        <v>32</v>
      </c>
      <c r="L18" s="42" t="s">
        <v>55</v>
      </c>
      <c r="M18" s="42" t="s">
        <v>80</v>
      </c>
      <c r="N18" s="42" t="s">
        <v>0</v>
      </c>
      <c r="O18" s="42" t="s">
        <v>1043</v>
      </c>
      <c r="P18" s="43">
        <v>9.5</v>
      </c>
      <c r="Q18" s="19">
        <v>1</v>
      </c>
    </row>
    <row r="19" spans="1:17" s="1" customFormat="1" ht="35.1" customHeight="1" x14ac:dyDescent="0.25">
      <c r="A19" s="42" t="s">
        <v>449</v>
      </c>
      <c r="B19" s="42" t="s">
        <v>2</v>
      </c>
      <c r="C19" s="42" t="s">
        <v>450</v>
      </c>
      <c r="D19" s="42" t="s">
        <v>820</v>
      </c>
      <c r="E19" s="42" t="s">
        <v>850</v>
      </c>
      <c r="F19" s="42" t="s">
        <v>851</v>
      </c>
      <c r="G19" s="42" t="s">
        <v>525</v>
      </c>
      <c r="H19" s="87" t="s">
        <v>2</v>
      </c>
      <c r="I19" s="42" t="s">
        <v>525</v>
      </c>
      <c r="J19" s="42" t="s">
        <v>456</v>
      </c>
      <c r="K19" s="42" t="s">
        <v>32</v>
      </c>
      <c r="L19" s="42" t="s">
        <v>580</v>
      </c>
      <c r="M19" s="42" t="s">
        <v>852</v>
      </c>
      <c r="N19" s="42" t="s">
        <v>0</v>
      </c>
      <c r="O19" s="42" t="s">
        <v>1054</v>
      </c>
      <c r="P19" s="43">
        <v>5</v>
      </c>
      <c r="Q19" s="19">
        <v>1</v>
      </c>
    </row>
    <row r="20" spans="1:17" s="1" customFormat="1" ht="35.1" customHeight="1" x14ac:dyDescent="0.25">
      <c r="A20" s="42" t="s">
        <v>449</v>
      </c>
      <c r="B20" s="42" t="s">
        <v>2</v>
      </c>
      <c r="C20" s="42" t="s">
        <v>450</v>
      </c>
      <c r="D20" s="42" t="s">
        <v>820</v>
      </c>
      <c r="E20" s="42" t="s">
        <v>853</v>
      </c>
      <c r="F20" s="42" t="s">
        <v>854</v>
      </c>
      <c r="G20" s="42" t="s">
        <v>525</v>
      </c>
      <c r="H20" s="87" t="s">
        <v>2</v>
      </c>
      <c r="I20" s="42" t="s">
        <v>525</v>
      </c>
      <c r="J20" s="42" t="s">
        <v>456</v>
      </c>
      <c r="K20" s="42" t="s">
        <v>855</v>
      </c>
      <c r="L20" s="42" t="s">
        <v>856</v>
      </c>
      <c r="M20" s="42" t="s">
        <v>857</v>
      </c>
      <c r="N20" s="42" t="s">
        <v>0</v>
      </c>
      <c r="O20" s="42" t="s">
        <v>1084</v>
      </c>
      <c r="P20" s="43">
        <v>4</v>
      </c>
      <c r="Q20" s="19">
        <v>1</v>
      </c>
    </row>
    <row r="21" spans="1:17" s="1" customFormat="1" ht="35.1" customHeight="1" x14ac:dyDescent="0.25">
      <c r="A21" s="42" t="s">
        <v>449</v>
      </c>
      <c r="B21" s="42" t="s">
        <v>2</v>
      </c>
      <c r="C21" s="42" t="s">
        <v>450</v>
      </c>
      <c r="D21" s="42" t="s">
        <v>820</v>
      </c>
      <c r="E21" s="42" t="s">
        <v>174</v>
      </c>
      <c r="F21" s="42" t="s">
        <v>858</v>
      </c>
      <c r="G21" s="42" t="s">
        <v>525</v>
      </c>
      <c r="H21" s="87" t="s">
        <v>2</v>
      </c>
      <c r="I21" s="42" t="s">
        <v>525</v>
      </c>
      <c r="J21" s="42" t="s">
        <v>456</v>
      </c>
      <c r="K21" s="42" t="s">
        <v>32</v>
      </c>
      <c r="L21" s="42" t="s">
        <v>572</v>
      </c>
      <c r="M21" s="42" t="s">
        <v>859</v>
      </c>
      <c r="N21" s="42" t="s">
        <v>333</v>
      </c>
      <c r="O21" s="42" t="s">
        <v>1055</v>
      </c>
      <c r="P21" s="42" t="s">
        <v>525</v>
      </c>
      <c r="Q21" s="19">
        <v>1</v>
      </c>
    </row>
    <row r="22" spans="1:17" s="1" customFormat="1" ht="35.1" customHeight="1" x14ac:dyDescent="0.25">
      <c r="A22" s="42" t="s">
        <v>449</v>
      </c>
      <c r="B22" s="42" t="s">
        <v>2</v>
      </c>
      <c r="C22" s="42" t="s">
        <v>450</v>
      </c>
      <c r="D22" s="42" t="s">
        <v>820</v>
      </c>
      <c r="E22" s="42" t="s">
        <v>860</v>
      </c>
      <c r="F22" s="42" t="s">
        <v>861</v>
      </c>
      <c r="G22" s="42" t="s">
        <v>525</v>
      </c>
      <c r="H22" s="87" t="s">
        <v>2</v>
      </c>
      <c r="I22" s="42" t="s">
        <v>525</v>
      </c>
      <c r="J22" s="42" t="s">
        <v>456</v>
      </c>
      <c r="K22" s="42" t="s">
        <v>32</v>
      </c>
      <c r="L22" s="42" t="s">
        <v>56</v>
      </c>
      <c r="M22" s="42" t="s">
        <v>81</v>
      </c>
      <c r="N22" s="42" t="s">
        <v>0</v>
      </c>
      <c r="O22" s="42" t="s">
        <v>1077</v>
      </c>
      <c r="P22" s="42" t="s">
        <v>525</v>
      </c>
      <c r="Q22" s="19">
        <v>1</v>
      </c>
    </row>
    <row r="23" spans="1:17" s="7" customFormat="1" ht="35.1" customHeight="1" x14ac:dyDescent="0.25">
      <c r="A23" s="42" t="s">
        <v>449</v>
      </c>
      <c r="B23" s="42" t="s">
        <v>2</v>
      </c>
      <c r="C23" s="42" t="s">
        <v>450</v>
      </c>
      <c r="D23" s="42" t="s">
        <v>820</v>
      </c>
      <c r="E23" s="42" t="s">
        <v>862</v>
      </c>
      <c r="F23" s="42" t="s">
        <v>863</v>
      </c>
      <c r="G23" s="42" t="s">
        <v>525</v>
      </c>
      <c r="H23" s="87" t="s">
        <v>2</v>
      </c>
      <c r="I23" s="42" t="s">
        <v>864</v>
      </c>
      <c r="J23" s="42" t="s">
        <v>456</v>
      </c>
      <c r="K23" s="42" t="s">
        <v>35</v>
      </c>
      <c r="L23" s="42" t="s">
        <v>525</v>
      </c>
      <c r="M23" s="42" t="s">
        <v>865</v>
      </c>
      <c r="N23" s="42" t="s">
        <v>0</v>
      </c>
      <c r="O23" s="42" t="s">
        <v>1085</v>
      </c>
      <c r="P23" s="42" t="s">
        <v>525</v>
      </c>
      <c r="Q23" s="22">
        <v>1</v>
      </c>
    </row>
    <row r="24" spans="1:17" ht="35.1" customHeight="1" x14ac:dyDescent="0.25">
      <c r="P24" s="21">
        <f>SUM(P3:P23)</f>
        <v>384.09999999999997</v>
      </c>
      <c r="Q24" s="38">
        <f>SUM(Q3:Q23)</f>
        <v>21</v>
      </c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8"/>
  <sheetViews>
    <sheetView topLeftCell="F1" zoomScale="80" zoomScaleNormal="80" workbookViewId="0">
      <selection activeCell="M10" sqref="M10"/>
    </sheetView>
  </sheetViews>
  <sheetFormatPr baseColWidth="10" defaultRowHeight="35.1" customHeight="1" x14ac:dyDescent="0.25"/>
  <cols>
    <col min="1" max="1" width="7.7109375" bestFit="1" customWidth="1"/>
    <col min="2" max="2" width="14.5703125" bestFit="1" customWidth="1"/>
    <col min="3" max="3" width="9.5703125" bestFit="1" customWidth="1"/>
    <col min="4" max="4" width="16.28515625" bestFit="1" customWidth="1"/>
    <col min="5" max="5" width="17.140625" bestFit="1" customWidth="1"/>
    <col min="6" max="6" width="22.42578125" bestFit="1" customWidth="1"/>
    <col min="7" max="7" width="18.85546875" bestFit="1" customWidth="1"/>
    <col min="8" max="8" width="14.5703125" bestFit="1" customWidth="1"/>
    <col min="9" max="9" width="19.85546875" bestFit="1" customWidth="1"/>
    <col min="10" max="10" width="24.42578125" customWidth="1"/>
    <col min="11" max="11" width="26.28515625" bestFit="1" customWidth="1"/>
    <col min="12" max="12" width="19.42578125" bestFit="1" customWidth="1"/>
    <col min="13" max="13" width="12" bestFit="1" customWidth="1"/>
    <col min="14" max="14" width="20.85546875" bestFit="1" customWidth="1"/>
    <col min="15" max="15" width="26" bestFit="1" customWidth="1"/>
    <col min="16" max="16" width="41.42578125" bestFit="1" customWidth="1"/>
  </cols>
  <sheetData>
    <row r="1" spans="1:17" ht="35.1" customHeight="1" x14ac:dyDescent="0.25">
      <c r="A1" s="97" t="s">
        <v>1201</v>
      </c>
      <c r="B1" s="97"/>
      <c r="C1" s="97"/>
      <c r="D1" s="97"/>
      <c r="E1" s="97"/>
      <c r="F1" s="97"/>
      <c r="G1" s="97"/>
      <c r="H1" s="98" t="s">
        <v>1202</v>
      </c>
      <c r="I1" s="98"/>
      <c r="J1" s="99"/>
      <c r="K1" s="100" t="s">
        <v>1203</v>
      </c>
      <c r="L1" s="101"/>
      <c r="M1" s="101"/>
      <c r="N1" s="101"/>
      <c r="O1" s="101"/>
      <c r="P1" s="101"/>
      <c r="Q1" s="102"/>
    </row>
    <row r="2" spans="1:17" s="7" customFormat="1" ht="35.1" customHeight="1" x14ac:dyDescent="0.25">
      <c r="A2" s="39" t="s">
        <v>441</v>
      </c>
      <c r="B2" s="39" t="s">
        <v>442</v>
      </c>
      <c r="C2" s="39" t="s">
        <v>444</v>
      </c>
      <c r="D2" s="39" t="s">
        <v>452</v>
      </c>
      <c r="E2" s="39" t="s">
        <v>443</v>
      </c>
      <c r="F2" s="39" t="s">
        <v>523</v>
      </c>
      <c r="G2" s="39" t="s">
        <v>479</v>
      </c>
      <c r="H2" s="39" t="s">
        <v>1035</v>
      </c>
      <c r="I2" s="39" t="s">
        <v>455</v>
      </c>
      <c r="J2" s="39" t="s">
        <v>1036</v>
      </c>
      <c r="K2" s="44" t="s">
        <v>445</v>
      </c>
      <c r="L2" s="44" t="s">
        <v>446</v>
      </c>
      <c r="M2" s="44" t="s">
        <v>447</v>
      </c>
      <c r="N2" s="44" t="s">
        <v>448</v>
      </c>
      <c r="O2" s="44" t="s">
        <v>1038</v>
      </c>
      <c r="P2" s="44" t="s">
        <v>1037</v>
      </c>
      <c r="Q2" s="24" t="s">
        <v>1197</v>
      </c>
    </row>
    <row r="3" spans="1:17" s="1" customFormat="1" ht="35.1" customHeight="1" x14ac:dyDescent="0.25">
      <c r="A3" s="40" t="s">
        <v>449</v>
      </c>
      <c r="B3" s="40" t="s">
        <v>31</v>
      </c>
      <c r="C3" s="40" t="s">
        <v>450</v>
      </c>
      <c r="D3" s="40" t="s">
        <v>453</v>
      </c>
      <c r="E3" s="40" t="s">
        <v>175</v>
      </c>
      <c r="F3" s="40" t="s">
        <v>543</v>
      </c>
      <c r="G3" s="40" t="s">
        <v>118</v>
      </c>
      <c r="H3" s="40" t="s">
        <v>31</v>
      </c>
      <c r="I3" s="40" t="s">
        <v>544</v>
      </c>
      <c r="J3" s="40" t="s">
        <v>450</v>
      </c>
      <c r="K3" s="40" t="s">
        <v>36</v>
      </c>
      <c r="L3" s="40" t="s">
        <v>356</v>
      </c>
      <c r="M3" s="40" t="s">
        <v>357</v>
      </c>
      <c r="N3" s="40" t="s">
        <v>0</v>
      </c>
      <c r="O3" s="40" t="s">
        <v>1087</v>
      </c>
      <c r="P3" s="41">
        <v>3.2</v>
      </c>
      <c r="Q3" s="19">
        <v>1</v>
      </c>
    </row>
    <row r="4" spans="1:17" s="1" customFormat="1" ht="35.1" customHeight="1" x14ac:dyDescent="0.25">
      <c r="A4" s="40" t="s">
        <v>449</v>
      </c>
      <c r="B4" s="40" t="s">
        <v>31</v>
      </c>
      <c r="C4" s="40" t="s">
        <v>450</v>
      </c>
      <c r="D4" s="40" t="s">
        <v>545</v>
      </c>
      <c r="E4" s="40" t="s">
        <v>176</v>
      </c>
      <c r="F4" s="40" t="s">
        <v>546</v>
      </c>
      <c r="G4" s="40" t="s">
        <v>525</v>
      </c>
      <c r="H4" s="40" t="s">
        <v>31</v>
      </c>
      <c r="I4" s="40" t="s">
        <v>470</v>
      </c>
      <c r="J4" s="40" t="s">
        <v>456</v>
      </c>
      <c r="K4" s="40" t="s">
        <v>33</v>
      </c>
      <c r="L4" s="40" t="s">
        <v>547</v>
      </c>
      <c r="M4" s="40" t="s">
        <v>548</v>
      </c>
      <c r="N4" s="40" t="s">
        <v>0</v>
      </c>
      <c r="O4" s="40" t="s">
        <v>1050</v>
      </c>
      <c r="P4" s="41">
        <v>5.2</v>
      </c>
      <c r="Q4" s="19">
        <v>1</v>
      </c>
    </row>
    <row r="5" spans="1:17" s="1" customFormat="1" ht="35.1" customHeight="1" x14ac:dyDescent="0.25">
      <c r="A5" s="40" t="s">
        <v>449</v>
      </c>
      <c r="B5" s="40" t="s">
        <v>31</v>
      </c>
      <c r="C5" s="40" t="s">
        <v>450</v>
      </c>
      <c r="D5" s="40" t="s">
        <v>453</v>
      </c>
      <c r="E5" s="40" t="s">
        <v>549</v>
      </c>
      <c r="F5" s="40" t="s">
        <v>550</v>
      </c>
      <c r="G5" s="40" t="s">
        <v>525</v>
      </c>
      <c r="H5" s="40" t="s">
        <v>31</v>
      </c>
      <c r="I5" s="40" t="s">
        <v>551</v>
      </c>
      <c r="J5" s="40" t="s">
        <v>450</v>
      </c>
      <c r="K5" s="40" t="s">
        <v>36</v>
      </c>
      <c r="L5" s="40" t="s">
        <v>552</v>
      </c>
      <c r="M5" s="40" t="s">
        <v>553</v>
      </c>
      <c r="N5" s="40" t="s">
        <v>0</v>
      </c>
      <c r="O5" s="40" t="s">
        <v>1050</v>
      </c>
      <c r="P5" s="41">
        <v>3.5</v>
      </c>
      <c r="Q5" s="19">
        <v>1</v>
      </c>
    </row>
    <row r="6" spans="1:17" s="1" customFormat="1" ht="35.1" customHeight="1" x14ac:dyDescent="0.25">
      <c r="A6" s="40" t="s">
        <v>449</v>
      </c>
      <c r="B6" s="40" t="s">
        <v>31</v>
      </c>
      <c r="C6" s="40" t="s">
        <v>450</v>
      </c>
      <c r="D6" s="40" t="s">
        <v>545</v>
      </c>
      <c r="E6" s="40" t="s">
        <v>554</v>
      </c>
      <c r="F6" s="40" t="s">
        <v>555</v>
      </c>
      <c r="G6" s="40" t="s">
        <v>525</v>
      </c>
      <c r="H6" s="40" t="s">
        <v>31</v>
      </c>
      <c r="I6" s="40" t="s">
        <v>525</v>
      </c>
      <c r="J6" s="40" t="s">
        <v>450</v>
      </c>
      <c r="K6" s="40" t="s">
        <v>33</v>
      </c>
      <c r="L6" s="40" t="s">
        <v>556</v>
      </c>
      <c r="M6" s="40" t="s">
        <v>557</v>
      </c>
      <c r="N6" s="40" t="s">
        <v>0</v>
      </c>
      <c r="O6" s="40" t="s">
        <v>1088</v>
      </c>
      <c r="P6" s="41">
        <v>5.2</v>
      </c>
      <c r="Q6" s="19">
        <v>1</v>
      </c>
    </row>
    <row r="7" spans="1:17" s="1" customFormat="1" ht="35.1" customHeight="1" x14ac:dyDescent="0.25">
      <c r="A7" s="40" t="s">
        <v>449</v>
      </c>
      <c r="B7" s="40" t="s">
        <v>31</v>
      </c>
      <c r="C7" s="40" t="s">
        <v>474</v>
      </c>
      <c r="D7" s="40" t="s">
        <v>558</v>
      </c>
      <c r="E7" s="40" t="s">
        <v>559</v>
      </c>
      <c r="F7" s="40" t="s">
        <v>560</v>
      </c>
      <c r="G7" s="40" t="s">
        <v>525</v>
      </c>
      <c r="H7" s="40" t="s">
        <v>31</v>
      </c>
      <c r="I7" s="40" t="s">
        <v>525</v>
      </c>
      <c r="J7" s="40" t="s">
        <v>474</v>
      </c>
      <c r="K7" s="40" t="s">
        <v>35</v>
      </c>
      <c r="L7" s="40" t="s">
        <v>561</v>
      </c>
      <c r="M7" s="93" t="s">
        <v>525</v>
      </c>
      <c r="N7" s="93" t="s">
        <v>525</v>
      </c>
      <c r="O7" s="90" t="s">
        <v>1205</v>
      </c>
      <c r="P7" s="90" t="s">
        <v>1205</v>
      </c>
      <c r="Q7" s="22">
        <v>1</v>
      </c>
    </row>
    <row r="8" spans="1:17" ht="35.1" customHeight="1" x14ac:dyDescent="0.25">
      <c r="P8" s="21">
        <f>SUM(P3:P7)</f>
        <v>17.100000000000001</v>
      </c>
      <c r="Q8" s="38">
        <f>SUM(Q3:Q7)</f>
        <v>5</v>
      </c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22</vt:i4>
      </vt:variant>
    </vt:vector>
  </HeadingPairs>
  <TitlesOfParts>
    <vt:vector size="22" baseType="lpstr">
      <vt:lpstr>SYNTHESE</vt:lpstr>
      <vt:lpstr>ACHARD</vt:lpstr>
      <vt:lpstr>BABINSKI</vt:lpstr>
      <vt:lpstr>BECLERE</vt:lpstr>
      <vt:lpstr>CASSIODORE</vt:lpstr>
      <vt:lpstr>COMMUNAUTE</vt:lpstr>
      <vt:lpstr>GABRIEL</vt:lpstr>
      <vt:lpstr>GALIEN</vt:lpstr>
      <vt:lpstr>GARDIE</vt:lpstr>
      <vt:lpstr>GREGOIRE</vt:lpstr>
      <vt:lpstr>JOLIOT</vt:lpstr>
      <vt:lpstr>LA ROCADE</vt:lpstr>
      <vt:lpstr>LAVOISIER</vt:lpstr>
      <vt:lpstr>LE LORIER</vt:lpstr>
      <vt:lpstr>MEYNIEL</vt:lpstr>
      <vt:lpstr>MORIN</vt:lpstr>
      <vt:lpstr>POMME DE REINETTE</vt:lpstr>
      <vt:lpstr>PROUST</vt:lpstr>
      <vt:lpstr>RABELAIS</vt:lpstr>
      <vt:lpstr>RECHERCHE</vt:lpstr>
      <vt:lpstr>SALMON</vt:lpstr>
      <vt:lpstr>SOLVANT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IGA342</dc:creator>
  <cp:lastModifiedBy>PORET Pascal</cp:lastModifiedBy>
  <cp:lastPrinted>2025-12-18T10:41:56Z</cp:lastPrinted>
  <dcterms:created xsi:type="dcterms:W3CDTF">2015-11-24T11:29:25Z</dcterms:created>
  <dcterms:modified xsi:type="dcterms:W3CDTF">2025-12-29T14:00:00Z</dcterms:modified>
</cp:coreProperties>
</file>